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guette\Desktop\"/>
    </mc:Choice>
  </mc:AlternateContent>
  <bookViews>
    <workbookView xWindow="0" yWindow="0" windowWidth="20490" windowHeight="7665" activeTab="1"/>
  </bookViews>
  <sheets>
    <sheet name="Aile Gauche" sheetId="1" r:id="rId1"/>
    <sheet name="Aile Droite" sheetId="7" r:id="rId2"/>
    <sheet name="Brassage Standard Chatou" sheetId="8" r:id="rId3"/>
  </sheets>
  <definedNames>
    <definedName name="_xlnm._FilterDatabase" localSheetId="1" hidden="1">'Aile Droite'!$B$1:$AH$362</definedName>
    <definedName name="_xlnm._FilterDatabase" localSheetId="0" hidden="1">'Aile Gauche'!$B$1:$AH$362</definedName>
    <definedName name="Source" localSheetId="1">'Aile Droite'!$A$2:$H$362</definedName>
    <definedName name="Source">'Aile Gauche'!$A$2:$H$362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2" i="7" l="1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E24" i="7" l="1"/>
  <c r="AD36" i="7"/>
  <c r="P41" i="7"/>
  <c r="Q5" i="7"/>
  <c r="L10" i="7"/>
  <c r="X15" i="7"/>
  <c r="V20" i="7"/>
  <c r="Q25" i="7"/>
  <c r="N4" i="7"/>
  <c r="AH5" i="7"/>
  <c r="AC10" i="7"/>
  <c r="O19" i="7"/>
  <c r="N24" i="7"/>
  <c r="P29" i="7"/>
  <c r="AE4" i="7"/>
  <c r="Z9" i="7"/>
  <c r="T14" i="7"/>
  <c r="AF19" i="7"/>
  <c r="AB38" i="7"/>
  <c r="R4" i="7"/>
  <c r="AI4" i="7"/>
  <c r="U5" i="7"/>
  <c r="M9" i="7"/>
  <c r="AD9" i="7"/>
  <c r="P10" i="7"/>
  <c r="AG10" i="7"/>
  <c r="Y14" i="7"/>
  <c r="K15" i="7"/>
  <c r="AB15" i="7"/>
  <c r="S19" i="7"/>
  <c r="AA20" i="7"/>
  <c r="R24" i="7"/>
  <c r="AI24" i="7"/>
  <c r="U25" i="7"/>
  <c r="AG29" i="7"/>
  <c r="AA35" i="7"/>
  <c r="V4" i="7"/>
  <c r="Z5" i="7"/>
  <c r="Q9" i="7"/>
  <c r="AH9" i="7"/>
  <c r="T10" i="7"/>
  <c r="L14" i="7"/>
  <c r="AC14" i="7"/>
  <c r="O15" i="7"/>
  <c r="AF15" i="7"/>
  <c r="X19" i="7"/>
  <c r="N20" i="7"/>
  <c r="AE20" i="7"/>
  <c r="V24" i="7"/>
  <c r="Z25" i="7"/>
  <c r="R39" i="7"/>
  <c r="R51" i="7"/>
  <c r="AD48" i="7"/>
  <c r="AG41" i="7"/>
  <c r="AI51" i="7"/>
  <c r="K50" i="7"/>
  <c r="AA47" i="7"/>
  <c r="U44" i="7"/>
  <c r="S42" i="7"/>
  <c r="V51" i="7"/>
  <c r="AF50" i="7"/>
  <c r="O50" i="7"/>
  <c r="AH48" i="7"/>
  <c r="Q48" i="7"/>
  <c r="AE47" i="7"/>
  <c r="N47" i="7"/>
  <c r="AC45" i="7"/>
  <c r="L45" i="7"/>
  <c r="Z44" i="7"/>
  <c r="X42" i="7"/>
  <c r="T41" i="7"/>
  <c r="V39" i="7"/>
  <c r="AF38" i="7"/>
  <c r="O38" i="7"/>
  <c r="AH36" i="7"/>
  <c r="Q36" i="7"/>
  <c r="AE35" i="7"/>
  <c r="N35" i="7"/>
  <c r="X30" i="7"/>
  <c r="T29" i="7"/>
  <c r="AE25" i="7"/>
  <c r="AA25" i="7"/>
  <c r="V25" i="7"/>
  <c r="R25" i="7"/>
  <c r="N25" i="7"/>
  <c r="AF24" i="7"/>
  <c r="AB24" i="7"/>
  <c r="X24" i="7"/>
  <c r="S24" i="7"/>
  <c r="O24" i="7"/>
  <c r="K24" i="7"/>
  <c r="AF20" i="7"/>
  <c r="AB20" i="7"/>
  <c r="X20" i="7"/>
  <c r="S20" i="7"/>
  <c r="O20" i="7"/>
  <c r="K20" i="7"/>
  <c r="AG19" i="7"/>
  <c r="AC19" i="7"/>
  <c r="Y19" i="7"/>
  <c r="T19" i="7"/>
  <c r="P19" i="7"/>
  <c r="L19" i="7"/>
  <c r="AG15" i="7"/>
  <c r="AC15" i="7"/>
  <c r="Y15" i="7"/>
  <c r="T15" i="7"/>
  <c r="P15" i="7"/>
  <c r="L15" i="7"/>
  <c r="AH14" i="7"/>
  <c r="AD14" i="7"/>
  <c r="Z14" i="7"/>
  <c r="U14" i="7"/>
  <c r="Q14" i="7"/>
  <c r="M14" i="7"/>
  <c r="AH10" i="7"/>
  <c r="AD10" i="7"/>
  <c r="Z10" i="7"/>
  <c r="U10" i="7"/>
  <c r="Q10" i="7"/>
  <c r="M10" i="7"/>
  <c r="AI9" i="7"/>
  <c r="AE9" i="7"/>
  <c r="AA9" i="7"/>
  <c r="V9" i="7"/>
  <c r="R9" i="7"/>
  <c r="N9" i="7"/>
  <c r="AI5" i="7"/>
  <c r="AE5" i="7"/>
  <c r="AA5" i="7"/>
  <c r="V5" i="7"/>
  <c r="R5" i="7"/>
  <c r="N5" i="7"/>
  <c r="AF4" i="7"/>
  <c r="AB4" i="7"/>
  <c r="X4" i="7"/>
  <c r="S4" i="7"/>
  <c r="O4" i="7"/>
  <c r="K4" i="7"/>
  <c r="AB50" i="7"/>
  <c r="M48" i="7"/>
  <c r="Y45" i="7"/>
  <c r="AA4" i="7"/>
  <c r="M5" i="7"/>
  <c r="AD5" i="7"/>
  <c r="U9" i="7"/>
  <c r="Y10" i="7"/>
  <c r="P14" i="7"/>
  <c r="AG14" i="7"/>
  <c r="S15" i="7"/>
  <c r="K19" i="7"/>
  <c r="AB19" i="7"/>
  <c r="R20" i="7"/>
  <c r="AI20" i="7"/>
  <c r="AA24" i="7"/>
  <c r="M25" i="7"/>
  <c r="AD25" i="7"/>
  <c r="S30" i="7"/>
  <c r="M36" i="7"/>
  <c r="K38" i="7"/>
  <c r="AI39" i="7"/>
  <c r="AH51" i="7"/>
  <c r="AD51" i="7"/>
  <c r="Z51" i="7"/>
  <c r="U51" i="7"/>
  <c r="Q51" i="7"/>
  <c r="M51" i="7"/>
  <c r="AI50" i="7"/>
  <c r="AE50" i="7"/>
  <c r="AA50" i="7"/>
  <c r="V50" i="7"/>
  <c r="R50" i="7"/>
  <c r="N50" i="7"/>
  <c r="AG48" i="7"/>
  <c r="AC48" i="7"/>
  <c r="Y48" i="7"/>
  <c r="T48" i="7"/>
  <c r="P48" i="7"/>
  <c r="L48" i="7"/>
  <c r="AH47" i="7"/>
  <c r="AD47" i="7"/>
  <c r="Z47" i="7"/>
  <c r="U47" i="7"/>
  <c r="Q47" i="7"/>
  <c r="M47" i="7"/>
  <c r="AF45" i="7"/>
  <c r="AB45" i="7"/>
  <c r="X45" i="7"/>
  <c r="S45" i="7"/>
  <c r="O45" i="7"/>
  <c r="K45" i="7"/>
  <c r="AG44" i="7"/>
  <c r="AC44" i="7"/>
  <c r="Y44" i="7"/>
  <c r="T44" i="7"/>
  <c r="P44" i="7"/>
  <c r="L44" i="7"/>
  <c r="AI42" i="7"/>
  <c r="AE42" i="7"/>
  <c r="AA42" i="7"/>
  <c r="V42" i="7"/>
  <c r="R42" i="7"/>
  <c r="N42" i="7"/>
  <c r="AF41" i="7"/>
  <c r="AB41" i="7"/>
  <c r="X41" i="7"/>
  <c r="S41" i="7"/>
  <c r="O41" i="7"/>
  <c r="K41" i="7"/>
  <c r="AH39" i="7"/>
  <c r="AD39" i="7"/>
  <c r="Z39" i="7"/>
  <c r="U39" i="7"/>
  <c r="Q39" i="7"/>
  <c r="M39" i="7"/>
  <c r="AI38" i="7"/>
  <c r="AE38" i="7"/>
  <c r="AA38" i="7"/>
  <c r="V38" i="7"/>
  <c r="R38" i="7"/>
  <c r="N38" i="7"/>
  <c r="AG36" i="7"/>
  <c r="AC36" i="7"/>
  <c r="Y36" i="7"/>
  <c r="T36" i="7"/>
  <c r="P36" i="7"/>
  <c r="L36" i="7"/>
  <c r="AH35" i="7"/>
  <c r="AD35" i="7"/>
  <c r="Z35" i="7"/>
  <c r="U35" i="7"/>
  <c r="Q35" i="7"/>
  <c r="M35" i="7"/>
  <c r="AI30" i="7"/>
  <c r="AE30" i="7"/>
  <c r="AA30" i="7"/>
  <c r="V30" i="7"/>
  <c r="R30" i="7"/>
  <c r="N30" i="7"/>
  <c r="AF29" i="7"/>
  <c r="AB29" i="7"/>
  <c r="X29" i="7"/>
  <c r="S29" i="7"/>
  <c r="O29" i="7"/>
  <c r="K29" i="7"/>
  <c r="AF25" i="7"/>
  <c r="AG51" i="7"/>
  <c r="AC51" i="7"/>
  <c r="Y51" i="7"/>
  <c r="T51" i="7"/>
  <c r="P51" i="7"/>
  <c r="L51" i="7"/>
  <c r="AH50" i="7"/>
  <c r="AD50" i="7"/>
  <c r="Z50" i="7"/>
  <c r="U50" i="7"/>
  <c r="Q50" i="7"/>
  <c r="M50" i="7"/>
  <c r="AF48" i="7"/>
  <c r="AB48" i="7"/>
  <c r="X48" i="7"/>
  <c r="S48" i="7"/>
  <c r="O48" i="7"/>
  <c r="K48" i="7"/>
  <c r="AG47" i="7"/>
  <c r="AC47" i="7"/>
  <c r="Y47" i="7"/>
  <c r="T47" i="7"/>
  <c r="P47" i="7"/>
  <c r="L47" i="7"/>
  <c r="AI45" i="7"/>
  <c r="AE45" i="7"/>
  <c r="AA45" i="7"/>
  <c r="V45" i="7"/>
  <c r="R45" i="7"/>
  <c r="N45" i="7"/>
  <c r="AF44" i="7"/>
  <c r="AB44" i="7"/>
  <c r="X44" i="7"/>
  <c r="S44" i="7"/>
  <c r="O44" i="7"/>
  <c r="K44" i="7"/>
  <c r="AH42" i="7"/>
  <c r="AD42" i="7"/>
  <c r="Z42" i="7"/>
  <c r="U42" i="7"/>
  <c r="Q42" i="7"/>
  <c r="M42" i="7"/>
  <c r="AI41" i="7"/>
  <c r="AE41" i="7"/>
  <c r="AA41" i="7"/>
  <c r="V41" i="7"/>
  <c r="R41" i="7"/>
  <c r="N41" i="7"/>
  <c r="AG39" i="7"/>
  <c r="AC39" i="7"/>
  <c r="Y39" i="7"/>
  <c r="T39" i="7"/>
  <c r="P39" i="7"/>
  <c r="L39" i="7"/>
  <c r="AH38" i="7"/>
  <c r="AD38" i="7"/>
  <c r="Z38" i="7"/>
  <c r="U38" i="7"/>
  <c r="Q38" i="7"/>
  <c r="M38" i="7"/>
  <c r="AF36" i="7"/>
  <c r="AB36" i="7"/>
  <c r="X36" i="7"/>
  <c r="S36" i="7"/>
  <c r="O36" i="7"/>
  <c r="K36" i="7"/>
  <c r="AG35" i="7"/>
  <c r="AC35" i="7"/>
  <c r="Y35" i="7"/>
  <c r="T35" i="7"/>
  <c r="P35" i="7"/>
  <c r="L35" i="7"/>
  <c r="AH30" i="7"/>
  <c r="AD30" i="7"/>
  <c r="Z30" i="7"/>
  <c r="U30" i="7"/>
  <c r="Q30" i="7"/>
  <c r="M30" i="7"/>
  <c r="AI29" i="7"/>
  <c r="AE29" i="7"/>
  <c r="AA29" i="7"/>
  <c r="V29" i="7"/>
  <c r="R29" i="7"/>
  <c r="N29" i="7"/>
  <c r="AI25" i="7"/>
  <c r="AF51" i="7"/>
  <c r="AB51" i="7"/>
  <c r="X51" i="7"/>
  <c r="S51" i="7"/>
  <c r="O51" i="7"/>
  <c r="K51" i="7"/>
  <c r="AG50" i="7"/>
  <c r="AC50" i="7"/>
  <c r="Y50" i="7"/>
  <c r="T50" i="7"/>
  <c r="P50" i="7"/>
  <c r="L50" i="7"/>
  <c r="AI48" i="7"/>
  <c r="AE48" i="7"/>
  <c r="AA48" i="7"/>
  <c r="V48" i="7"/>
  <c r="R48" i="7"/>
  <c r="N48" i="7"/>
  <c r="AF47" i="7"/>
  <c r="AB47" i="7"/>
  <c r="X47" i="7"/>
  <c r="S47" i="7"/>
  <c r="O47" i="7"/>
  <c r="K47" i="7"/>
  <c r="AH45" i="7"/>
  <c r="AD45" i="7"/>
  <c r="Z45" i="7"/>
  <c r="U45" i="7"/>
  <c r="Q45" i="7"/>
  <c r="M45" i="7"/>
  <c r="AI44" i="7"/>
  <c r="AE44" i="7"/>
  <c r="AA44" i="7"/>
  <c r="V44" i="7"/>
  <c r="R44" i="7"/>
  <c r="N44" i="7"/>
  <c r="AG42" i="7"/>
  <c r="AC42" i="7"/>
  <c r="Y42" i="7"/>
  <c r="T42" i="7"/>
  <c r="P42" i="7"/>
  <c r="L42" i="7"/>
  <c r="AH41" i="7"/>
  <c r="AD41" i="7"/>
  <c r="Z41" i="7"/>
  <c r="U41" i="7"/>
  <c r="Q41" i="7"/>
  <c r="M41" i="7"/>
  <c r="AF39" i="7"/>
  <c r="AB39" i="7"/>
  <c r="X39" i="7"/>
  <c r="S39" i="7"/>
  <c r="O39" i="7"/>
  <c r="K39" i="7"/>
  <c r="AG38" i="7"/>
  <c r="AC38" i="7"/>
  <c r="Y38" i="7"/>
  <c r="T38" i="7"/>
  <c r="P38" i="7"/>
  <c r="L38" i="7"/>
  <c r="AI36" i="7"/>
  <c r="AE36" i="7"/>
  <c r="AA36" i="7"/>
  <c r="V36" i="7"/>
  <c r="R36" i="7"/>
  <c r="N36" i="7"/>
  <c r="AF35" i="7"/>
  <c r="AB35" i="7"/>
  <c r="X35" i="7"/>
  <c r="S35" i="7"/>
  <c r="O35" i="7"/>
  <c r="K35" i="7"/>
  <c r="AG30" i="7"/>
  <c r="AC30" i="7"/>
  <c r="Y30" i="7"/>
  <c r="T30" i="7"/>
  <c r="P30" i="7"/>
  <c r="L30" i="7"/>
  <c r="AH29" i="7"/>
  <c r="AD29" i="7"/>
  <c r="Z29" i="7"/>
  <c r="U29" i="7"/>
  <c r="Q29" i="7"/>
  <c r="M29" i="7"/>
  <c r="AH25" i="7"/>
  <c r="L4" i="7"/>
  <c r="P4" i="7"/>
  <c r="T4" i="7"/>
  <c r="Y4" i="7"/>
  <c r="AC4" i="7"/>
  <c r="AG4" i="7"/>
  <c r="K5" i="7"/>
  <c r="O5" i="7"/>
  <c r="S5" i="7"/>
  <c r="X5" i="7"/>
  <c r="AB5" i="7"/>
  <c r="AF5" i="7"/>
  <c r="K9" i="7"/>
  <c r="O9" i="7"/>
  <c r="S9" i="7"/>
  <c r="X9" i="7"/>
  <c r="AB9" i="7"/>
  <c r="AF9" i="7"/>
  <c r="N10" i="7"/>
  <c r="R10" i="7"/>
  <c r="V10" i="7"/>
  <c r="AA10" i="7"/>
  <c r="AE10" i="7"/>
  <c r="AI10" i="7"/>
  <c r="N14" i="7"/>
  <c r="R14" i="7"/>
  <c r="V14" i="7"/>
  <c r="AA14" i="7"/>
  <c r="AE14" i="7"/>
  <c r="AI14" i="7"/>
  <c r="M15" i="7"/>
  <c r="Q15" i="7"/>
  <c r="U15" i="7"/>
  <c r="Z15" i="7"/>
  <c r="AD15" i="7"/>
  <c r="AH15" i="7"/>
  <c r="M19" i="7"/>
  <c r="Q19" i="7"/>
  <c r="U19" i="7"/>
  <c r="Z19" i="7"/>
  <c r="AD19" i="7"/>
  <c r="AH19" i="7"/>
  <c r="L20" i="7"/>
  <c r="P20" i="7"/>
  <c r="T20" i="7"/>
  <c r="Y20" i="7"/>
  <c r="AC20" i="7"/>
  <c r="AG20" i="7"/>
  <c r="L24" i="7"/>
  <c r="P24" i="7"/>
  <c r="T24" i="7"/>
  <c r="Y24" i="7"/>
  <c r="AC24" i="7"/>
  <c r="AG24" i="7"/>
  <c r="K25" i="7"/>
  <c r="O25" i="7"/>
  <c r="S25" i="7"/>
  <c r="X25" i="7"/>
  <c r="AB25" i="7"/>
  <c r="AG25" i="7"/>
  <c r="Y29" i="7"/>
  <c r="K30" i="7"/>
  <c r="AB30" i="7"/>
  <c r="R35" i="7"/>
  <c r="AI35" i="7"/>
  <c r="U36" i="7"/>
  <c r="S38" i="7"/>
  <c r="AA39" i="7"/>
  <c r="Y41" i="7"/>
  <c r="K42" i="7"/>
  <c r="AB42" i="7"/>
  <c r="M44" i="7"/>
  <c r="AD44" i="7"/>
  <c r="P45" i="7"/>
  <c r="AG45" i="7"/>
  <c r="R47" i="7"/>
  <c r="AI47" i="7"/>
  <c r="U48" i="7"/>
  <c r="S50" i="7"/>
  <c r="AA51" i="7"/>
  <c r="M4" i="7"/>
  <c r="Q4" i="7"/>
  <c r="U4" i="7"/>
  <c r="Z4" i="7"/>
  <c r="AD4" i="7"/>
  <c r="AH4" i="7"/>
  <c r="L5" i="7"/>
  <c r="P5" i="7"/>
  <c r="T5" i="7"/>
  <c r="Y5" i="7"/>
  <c r="AC5" i="7"/>
  <c r="AG5" i="7"/>
  <c r="L9" i="7"/>
  <c r="P9" i="7"/>
  <c r="T9" i="7"/>
  <c r="Y9" i="7"/>
  <c r="AC9" i="7"/>
  <c r="AG9" i="7"/>
  <c r="K10" i="7"/>
  <c r="O10" i="7"/>
  <c r="S10" i="7"/>
  <c r="X10" i="7"/>
  <c r="AB10" i="7"/>
  <c r="AF10" i="7"/>
  <c r="K14" i="7"/>
  <c r="O14" i="7"/>
  <c r="S14" i="7"/>
  <c r="X14" i="7"/>
  <c r="AB14" i="7"/>
  <c r="AF14" i="7"/>
  <c r="N15" i="7"/>
  <c r="R15" i="7"/>
  <c r="V15" i="7"/>
  <c r="AA15" i="7"/>
  <c r="AE15" i="7"/>
  <c r="AI15" i="7"/>
  <c r="N19" i="7"/>
  <c r="R19" i="7"/>
  <c r="V19" i="7"/>
  <c r="AA19" i="7"/>
  <c r="AE19" i="7"/>
  <c r="AI19" i="7"/>
  <c r="M20" i="7"/>
  <c r="Q20" i="7"/>
  <c r="U20" i="7"/>
  <c r="Z20" i="7"/>
  <c r="AD20" i="7"/>
  <c r="AH20" i="7"/>
  <c r="M24" i="7"/>
  <c r="Q24" i="7"/>
  <c r="U24" i="7"/>
  <c r="Z24" i="7"/>
  <c r="AD24" i="7"/>
  <c r="AH24" i="7"/>
  <c r="L25" i="7"/>
  <c r="P25" i="7"/>
  <c r="T25" i="7"/>
  <c r="Y25" i="7"/>
  <c r="AC25" i="7"/>
  <c r="L29" i="7"/>
  <c r="AC29" i="7"/>
  <c r="O30" i="7"/>
  <c r="AF30" i="7"/>
  <c r="V35" i="7"/>
  <c r="Z36" i="7"/>
  <c r="X38" i="7"/>
  <c r="N39" i="7"/>
  <c r="AE39" i="7"/>
  <c r="L41" i="7"/>
  <c r="AC41" i="7"/>
  <c r="O42" i="7"/>
  <c r="AF42" i="7"/>
  <c r="Q44" i="7"/>
  <c r="AH44" i="7"/>
  <c r="T45" i="7"/>
  <c r="V47" i="7"/>
  <c r="Z48" i="7"/>
  <c r="X50" i="7"/>
  <c r="N51" i="7"/>
  <c r="AE51" i="7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2" i="1"/>
  <c r="AF51" i="1" l="1"/>
  <c r="AB51" i="1"/>
  <c r="X51" i="1"/>
  <c r="AF50" i="1"/>
  <c r="AB50" i="1"/>
  <c r="X50" i="1"/>
  <c r="S51" i="1"/>
  <c r="O51" i="1"/>
  <c r="K51" i="1"/>
  <c r="S50" i="1"/>
  <c r="O50" i="1"/>
  <c r="K50" i="1"/>
  <c r="AF48" i="1"/>
  <c r="AB48" i="1"/>
  <c r="X48" i="1"/>
  <c r="AF47" i="1"/>
  <c r="AB47" i="1"/>
  <c r="X47" i="1"/>
  <c r="S48" i="1"/>
  <c r="O48" i="1"/>
  <c r="K48" i="1"/>
  <c r="S47" i="1"/>
  <c r="O47" i="1"/>
  <c r="K47" i="1"/>
  <c r="AF45" i="1"/>
  <c r="AB45" i="1"/>
  <c r="X45" i="1"/>
  <c r="AF44" i="1"/>
  <c r="AB44" i="1"/>
  <c r="X44" i="1"/>
  <c r="S45" i="1"/>
  <c r="O45" i="1"/>
  <c r="K45" i="1"/>
  <c r="S44" i="1"/>
  <c r="O44" i="1"/>
  <c r="K44" i="1"/>
  <c r="AF42" i="1"/>
  <c r="AB42" i="1"/>
  <c r="X42" i="1"/>
  <c r="AF41" i="1"/>
  <c r="AB41" i="1"/>
  <c r="X41" i="1"/>
  <c r="S42" i="1"/>
  <c r="O42" i="1"/>
  <c r="K42" i="1"/>
  <c r="S41" i="1"/>
  <c r="O41" i="1"/>
  <c r="AI51" i="1"/>
  <c r="AE51" i="1"/>
  <c r="AA51" i="1"/>
  <c r="AI50" i="1"/>
  <c r="AE50" i="1"/>
  <c r="AA50" i="1"/>
  <c r="V51" i="1"/>
  <c r="R51" i="1"/>
  <c r="N51" i="1"/>
  <c r="V50" i="1"/>
  <c r="R50" i="1"/>
  <c r="N50" i="1"/>
  <c r="AI48" i="1"/>
  <c r="AE48" i="1"/>
  <c r="AA48" i="1"/>
  <c r="AI47" i="1"/>
  <c r="AE47" i="1"/>
  <c r="AA47" i="1"/>
  <c r="V48" i="1"/>
  <c r="R48" i="1"/>
  <c r="N48" i="1"/>
  <c r="V47" i="1"/>
  <c r="R47" i="1"/>
  <c r="N47" i="1"/>
  <c r="AI45" i="1"/>
  <c r="AE45" i="1"/>
  <c r="AA45" i="1"/>
  <c r="AI44" i="1"/>
  <c r="AE44" i="1"/>
  <c r="AA44" i="1"/>
  <c r="V45" i="1"/>
  <c r="R45" i="1"/>
  <c r="N45" i="1"/>
  <c r="V44" i="1"/>
  <c r="R44" i="1"/>
  <c r="N44" i="1"/>
  <c r="AI42" i="1"/>
  <c r="AE42" i="1"/>
  <c r="AA42" i="1"/>
  <c r="AI41" i="1"/>
  <c r="AE41" i="1"/>
  <c r="AA41" i="1"/>
  <c r="V42" i="1"/>
  <c r="R42" i="1"/>
  <c r="N42" i="1"/>
  <c r="V41" i="1"/>
  <c r="R41" i="1"/>
  <c r="N41" i="1"/>
  <c r="AI39" i="1"/>
  <c r="AE39" i="1"/>
  <c r="AA39" i="1"/>
  <c r="AI38" i="1"/>
  <c r="AE38" i="1"/>
  <c r="AA38" i="1"/>
  <c r="V39" i="1"/>
  <c r="R39" i="1"/>
  <c r="N39" i="1"/>
  <c r="V38" i="1"/>
  <c r="R38" i="1"/>
  <c r="N38" i="1"/>
  <c r="AI36" i="1"/>
  <c r="AE36" i="1"/>
  <c r="AA36" i="1"/>
  <c r="AI35" i="1"/>
  <c r="AE35" i="1"/>
  <c r="AA35" i="1"/>
  <c r="AG51" i="1"/>
  <c r="AG50" i="1"/>
  <c r="Y50" i="1"/>
  <c r="P51" i="1"/>
  <c r="T50" i="1"/>
  <c r="L50" i="1"/>
  <c r="AC48" i="1"/>
  <c r="AG47" i="1"/>
  <c r="Y47" i="1"/>
  <c r="P48" i="1"/>
  <c r="T47" i="1"/>
  <c r="L47" i="1"/>
  <c r="AC45" i="1"/>
  <c r="AG44" i="1"/>
  <c r="Y44" i="1"/>
  <c r="P45" i="1"/>
  <c r="T44" i="1"/>
  <c r="L44" i="1"/>
  <c r="AC42" i="1"/>
  <c r="AH51" i="1"/>
  <c r="AD51" i="1"/>
  <c r="Z51" i="1"/>
  <c r="AH50" i="1"/>
  <c r="AD50" i="1"/>
  <c r="Z50" i="1"/>
  <c r="U51" i="1"/>
  <c r="Q51" i="1"/>
  <c r="M51" i="1"/>
  <c r="U50" i="1"/>
  <c r="Q50" i="1"/>
  <c r="M50" i="1"/>
  <c r="AH48" i="1"/>
  <c r="AD48" i="1"/>
  <c r="Z48" i="1"/>
  <c r="AH47" i="1"/>
  <c r="AD47" i="1"/>
  <c r="Z47" i="1"/>
  <c r="U48" i="1"/>
  <c r="Q48" i="1"/>
  <c r="M48" i="1"/>
  <c r="U47" i="1"/>
  <c r="Q47" i="1"/>
  <c r="M47" i="1"/>
  <c r="AH45" i="1"/>
  <c r="AD45" i="1"/>
  <c r="Z45" i="1"/>
  <c r="AH44" i="1"/>
  <c r="AD44" i="1"/>
  <c r="Z44" i="1"/>
  <c r="U45" i="1"/>
  <c r="Q45" i="1"/>
  <c r="M45" i="1"/>
  <c r="U44" i="1"/>
  <c r="Q44" i="1"/>
  <c r="M44" i="1"/>
  <c r="AH42" i="1"/>
  <c r="AD42" i="1"/>
  <c r="Z42" i="1"/>
  <c r="AH41" i="1"/>
  <c r="AD41" i="1"/>
  <c r="Z41" i="1"/>
  <c r="U42" i="1"/>
  <c r="Q42" i="1"/>
  <c r="M42" i="1"/>
  <c r="U41" i="1"/>
  <c r="Q41" i="1"/>
  <c r="M41" i="1"/>
  <c r="AH39" i="1"/>
  <c r="AD39" i="1"/>
  <c r="Z39" i="1"/>
  <c r="AH38" i="1"/>
  <c r="AD38" i="1"/>
  <c r="Z38" i="1"/>
  <c r="U39" i="1"/>
  <c r="Q39" i="1"/>
  <c r="M39" i="1"/>
  <c r="U38" i="1"/>
  <c r="Q38" i="1"/>
  <c r="M38" i="1"/>
  <c r="AH36" i="1"/>
  <c r="AD36" i="1"/>
  <c r="Z36" i="1"/>
  <c r="AH35" i="1"/>
  <c r="AD35" i="1"/>
  <c r="Z35" i="1"/>
  <c r="AC51" i="1"/>
  <c r="Y51" i="1"/>
  <c r="AC50" i="1"/>
  <c r="T51" i="1"/>
  <c r="L51" i="1"/>
  <c r="P50" i="1"/>
  <c r="AG48" i="1"/>
  <c r="Y48" i="1"/>
  <c r="AC47" i="1"/>
  <c r="T48" i="1"/>
  <c r="L48" i="1"/>
  <c r="P47" i="1"/>
  <c r="AG45" i="1"/>
  <c r="Y45" i="1"/>
  <c r="AC44" i="1"/>
  <c r="T45" i="1"/>
  <c r="L45" i="1"/>
  <c r="P44" i="1"/>
  <c r="AG42" i="1"/>
  <c r="Y41" i="1"/>
  <c r="T41" i="1"/>
  <c r="AG39" i="1"/>
  <c r="Y39" i="1"/>
  <c r="AC38" i="1"/>
  <c r="T39" i="1"/>
  <c r="L39" i="1"/>
  <c r="P38" i="1"/>
  <c r="AG36" i="1"/>
  <c r="Y36" i="1"/>
  <c r="AC35" i="1"/>
  <c r="AF36" i="1"/>
  <c r="AB35" i="1"/>
  <c r="L42" i="1"/>
  <c r="AB39" i="1"/>
  <c r="O39" i="1"/>
  <c r="AF35" i="1"/>
  <c r="Y42" i="1"/>
  <c r="T42" i="1"/>
  <c r="P41" i="1"/>
  <c r="AF39" i="1"/>
  <c r="X39" i="1"/>
  <c r="AB38" i="1"/>
  <c r="S39" i="1"/>
  <c r="K39" i="1"/>
  <c r="O38" i="1"/>
  <c r="X36" i="1"/>
  <c r="AC41" i="1"/>
  <c r="X38" i="1"/>
  <c r="K38" i="1"/>
  <c r="X35" i="1"/>
  <c r="AG41" i="1"/>
  <c r="P42" i="1"/>
  <c r="L41" i="1"/>
  <c r="AC39" i="1"/>
  <c r="AG38" i="1"/>
  <c r="Y38" i="1"/>
  <c r="P39" i="1"/>
  <c r="T38" i="1"/>
  <c r="L38" i="1"/>
  <c r="AC36" i="1"/>
  <c r="AG35" i="1"/>
  <c r="Y35" i="1"/>
  <c r="K41" i="1"/>
  <c r="AF38" i="1"/>
  <c r="S38" i="1"/>
  <c r="AB36" i="1"/>
  <c r="V36" i="1"/>
  <c r="R36" i="1"/>
  <c r="N36" i="1"/>
  <c r="V35" i="1"/>
  <c r="R35" i="1"/>
  <c r="N35" i="1"/>
  <c r="AA30" i="1"/>
  <c r="AE30" i="1"/>
  <c r="AI30" i="1"/>
  <c r="AF29" i="1"/>
  <c r="AB29" i="1"/>
  <c r="Y30" i="1"/>
  <c r="Y25" i="1"/>
  <c r="AC25" i="1"/>
  <c r="AG25" i="1"/>
  <c r="AH24" i="1"/>
  <c r="AD24" i="1"/>
  <c r="Z24" i="1"/>
  <c r="O29" i="1"/>
  <c r="S29" i="1"/>
  <c r="V30" i="1"/>
  <c r="R30" i="1"/>
  <c r="M30" i="1"/>
  <c r="K30" i="1"/>
  <c r="O36" i="1"/>
  <c r="O35" i="1"/>
  <c r="AH30" i="1"/>
  <c r="AC29" i="1"/>
  <c r="AB25" i="1"/>
  <c r="AE24" i="1"/>
  <c r="R29" i="1"/>
  <c r="O30" i="1"/>
  <c r="U36" i="1"/>
  <c r="Q36" i="1"/>
  <c r="M36" i="1"/>
  <c r="U35" i="1"/>
  <c r="Q35" i="1"/>
  <c r="M35" i="1"/>
  <c r="AB30" i="1"/>
  <c r="AF30" i="1"/>
  <c r="AI29" i="1"/>
  <c r="AE29" i="1"/>
  <c r="AA29" i="1"/>
  <c r="Y29" i="1"/>
  <c r="Z25" i="1"/>
  <c r="AD25" i="1"/>
  <c r="AH25" i="1"/>
  <c r="AG24" i="1"/>
  <c r="AC24" i="1"/>
  <c r="Y24" i="1"/>
  <c r="P29" i="1"/>
  <c r="T29" i="1"/>
  <c r="U30" i="1"/>
  <c r="Q30" i="1"/>
  <c r="M29" i="1"/>
  <c r="L29" i="1"/>
  <c r="S35" i="1"/>
  <c r="AD30" i="1"/>
  <c r="Z29" i="1"/>
  <c r="AF25" i="1"/>
  <c r="AA24" i="1"/>
  <c r="V29" i="1"/>
  <c r="L30" i="1"/>
  <c r="T36" i="1"/>
  <c r="P36" i="1"/>
  <c r="L36" i="1"/>
  <c r="T35" i="1"/>
  <c r="P35" i="1"/>
  <c r="L35" i="1"/>
  <c r="AC30" i="1"/>
  <c r="AG30" i="1"/>
  <c r="AH29" i="1"/>
  <c r="AD29" i="1"/>
  <c r="Z30" i="1"/>
  <c r="X30" i="1"/>
  <c r="AA25" i="1"/>
  <c r="AE25" i="1"/>
  <c r="AI25" i="1"/>
  <c r="AF24" i="1"/>
  <c r="AB24" i="1"/>
  <c r="X25" i="1"/>
  <c r="Q29" i="1"/>
  <c r="U29" i="1"/>
  <c r="T30" i="1"/>
  <c r="P30" i="1"/>
  <c r="N30" i="1"/>
  <c r="S36" i="1"/>
  <c r="K36" i="1"/>
  <c r="K35" i="1"/>
  <c r="AG29" i="1"/>
  <c r="X29" i="1"/>
  <c r="AI24" i="1"/>
  <c r="N29" i="1"/>
  <c r="S30" i="1"/>
  <c r="X24" i="1"/>
  <c r="AF20" i="1"/>
  <c r="AB20" i="1"/>
  <c r="X20" i="1"/>
  <c r="AF19" i="1"/>
  <c r="AB19" i="1"/>
  <c r="X19" i="1"/>
  <c r="AF15" i="1"/>
  <c r="AB15" i="1"/>
  <c r="X15" i="1"/>
  <c r="AF14" i="1"/>
  <c r="AB14" i="1"/>
  <c r="X14" i="1"/>
  <c r="AF10" i="1"/>
  <c r="AB10" i="1"/>
  <c r="X10" i="1"/>
  <c r="AF9" i="1"/>
  <c r="AB9" i="1"/>
  <c r="X9" i="1"/>
  <c r="AF5" i="1"/>
  <c r="AB5" i="1"/>
  <c r="X5" i="1"/>
  <c r="AF4" i="1"/>
  <c r="AB4" i="1"/>
  <c r="X4" i="1"/>
  <c r="T25" i="1"/>
  <c r="P25" i="1"/>
  <c r="L25" i="1"/>
  <c r="T24" i="1"/>
  <c r="P24" i="1"/>
  <c r="L24" i="1"/>
  <c r="T20" i="1"/>
  <c r="P20" i="1"/>
  <c r="L20" i="1"/>
  <c r="T19" i="1"/>
  <c r="P19" i="1"/>
  <c r="L19" i="1"/>
  <c r="T15" i="1"/>
  <c r="P15" i="1"/>
  <c r="L15" i="1"/>
  <c r="T14" i="1"/>
  <c r="P14" i="1"/>
  <c r="L14" i="1"/>
  <c r="T10" i="1"/>
  <c r="P10" i="1"/>
  <c r="L10" i="1"/>
  <c r="T9" i="1"/>
  <c r="P9" i="1"/>
  <c r="L9" i="1"/>
  <c r="AC19" i="1"/>
  <c r="AC15" i="1"/>
  <c r="AC14" i="1"/>
  <c r="AG10" i="1"/>
  <c r="AC9" i="1"/>
  <c r="AC5" i="1"/>
  <c r="AC4" i="1"/>
  <c r="Q25" i="1"/>
  <c r="Q24" i="1"/>
  <c r="Q20" i="1"/>
  <c r="Q19" i="1"/>
  <c r="Q15" i="1"/>
  <c r="Q14" i="1"/>
  <c r="Q10" i="1"/>
  <c r="Q9" i="1"/>
  <c r="AI20" i="1"/>
  <c r="AE20" i="1"/>
  <c r="AA20" i="1"/>
  <c r="AI19" i="1"/>
  <c r="AE19" i="1"/>
  <c r="AA19" i="1"/>
  <c r="AI15" i="1"/>
  <c r="AE15" i="1"/>
  <c r="AA15" i="1"/>
  <c r="AI14" i="1"/>
  <c r="AE14" i="1"/>
  <c r="AA14" i="1"/>
  <c r="AI10" i="1"/>
  <c r="AE10" i="1"/>
  <c r="AA10" i="1"/>
  <c r="AI9" i="1"/>
  <c r="AE9" i="1"/>
  <c r="AA9" i="1"/>
  <c r="AI5" i="1"/>
  <c r="AE5" i="1"/>
  <c r="AA5" i="1"/>
  <c r="AI4" i="1"/>
  <c r="AE4" i="1"/>
  <c r="AA4" i="1"/>
  <c r="K29" i="1"/>
  <c r="S25" i="1"/>
  <c r="O25" i="1"/>
  <c r="K25" i="1"/>
  <c r="S24" i="1"/>
  <c r="O24" i="1"/>
  <c r="K24" i="1"/>
  <c r="S20" i="1"/>
  <c r="O20" i="1"/>
  <c r="K20" i="1"/>
  <c r="S19" i="1"/>
  <c r="O19" i="1"/>
  <c r="K19" i="1"/>
  <c r="S15" i="1"/>
  <c r="O15" i="1"/>
  <c r="K15" i="1"/>
  <c r="S14" i="1"/>
  <c r="O14" i="1"/>
  <c r="K14" i="1"/>
  <c r="S10" i="1"/>
  <c r="O10" i="1"/>
  <c r="K10" i="1"/>
  <c r="S9" i="1"/>
  <c r="O9" i="1"/>
  <c r="K9" i="1"/>
  <c r="AG19" i="1"/>
  <c r="AG15" i="1"/>
  <c r="AG14" i="1"/>
  <c r="AC10" i="1"/>
  <c r="AG9" i="1"/>
  <c r="AG5" i="1"/>
  <c r="AG4" i="1"/>
  <c r="U25" i="1"/>
  <c r="U24" i="1"/>
  <c r="U20" i="1"/>
  <c r="U19" i="1"/>
  <c r="U15" i="1"/>
  <c r="U14" i="1"/>
  <c r="U10" i="1"/>
  <c r="U9" i="1"/>
  <c r="AH20" i="1"/>
  <c r="AD20" i="1"/>
  <c r="Z20" i="1"/>
  <c r="AH19" i="1"/>
  <c r="AD19" i="1"/>
  <c r="Z19" i="1"/>
  <c r="AH15" i="1"/>
  <c r="AD15" i="1"/>
  <c r="Z15" i="1"/>
  <c r="AH14" i="1"/>
  <c r="AD14" i="1"/>
  <c r="Z14" i="1"/>
  <c r="AH10" i="1"/>
  <c r="AD10" i="1"/>
  <c r="Z10" i="1"/>
  <c r="AH9" i="1"/>
  <c r="AD9" i="1"/>
  <c r="Z9" i="1"/>
  <c r="AH5" i="1"/>
  <c r="AD5" i="1"/>
  <c r="Z5" i="1"/>
  <c r="AH4" i="1"/>
  <c r="AD4" i="1"/>
  <c r="Z4" i="1"/>
  <c r="V25" i="1"/>
  <c r="R25" i="1"/>
  <c r="N25" i="1"/>
  <c r="V24" i="1"/>
  <c r="R24" i="1"/>
  <c r="N24" i="1"/>
  <c r="V20" i="1"/>
  <c r="R20" i="1"/>
  <c r="N20" i="1"/>
  <c r="V19" i="1"/>
  <c r="R19" i="1"/>
  <c r="N19" i="1"/>
  <c r="V15" i="1"/>
  <c r="R15" i="1"/>
  <c r="N15" i="1"/>
  <c r="V14" i="1"/>
  <c r="R14" i="1"/>
  <c r="N14" i="1"/>
  <c r="V10" i="1"/>
  <c r="R10" i="1"/>
  <c r="N10" i="1"/>
  <c r="V9" i="1"/>
  <c r="R9" i="1"/>
  <c r="N9" i="1"/>
  <c r="AG20" i="1"/>
  <c r="AC20" i="1"/>
  <c r="Y20" i="1"/>
  <c r="Y19" i="1"/>
  <c r="Y15" i="1"/>
  <c r="Y14" i="1"/>
  <c r="Y10" i="1"/>
  <c r="Y9" i="1"/>
  <c r="Y5" i="1"/>
  <c r="Y4" i="1"/>
  <c r="M25" i="1"/>
  <c r="M24" i="1"/>
  <c r="M20" i="1"/>
  <c r="M19" i="1"/>
  <c r="M15" i="1"/>
  <c r="M14" i="1"/>
  <c r="M10" i="1"/>
  <c r="M9" i="1"/>
  <c r="V5" i="1"/>
  <c r="R5" i="1"/>
  <c r="N5" i="1"/>
  <c r="V4" i="1"/>
  <c r="R4" i="1"/>
  <c r="N4" i="1"/>
  <c r="O5" i="1"/>
  <c r="O4" i="1"/>
  <c r="U5" i="1"/>
  <c r="Q5" i="1"/>
  <c r="M5" i="1"/>
  <c r="U4" i="1"/>
  <c r="Q4" i="1"/>
  <c r="M4" i="1"/>
  <c r="K5" i="1"/>
  <c r="T5" i="1"/>
  <c r="P5" i="1"/>
  <c r="L5" i="1"/>
  <c r="T4" i="1"/>
  <c r="P4" i="1"/>
  <c r="L4" i="1"/>
  <c r="S5" i="1"/>
  <c r="S4" i="1"/>
  <c r="K4" i="1"/>
</calcChain>
</file>

<file path=xl/comments1.xml><?xml version="1.0" encoding="utf-8"?>
<comments xmlns="http://schemas.openxmlformats.org/spreadsheetml/2006/main">
  <authors>
    <author>Torres Miguel</author>
  </authors>
  <commentList>
    <comment ref="AC19" authorId="0" shapeId="0">
      <text>
        <r>
          <rPr>
            <b/>
            <sz val="9"/>
            <color indexed="81"/>
            <rFont val="Tahoma"/>
            <charset val="1"/>
          </rPr>
          <t>Torres Miguel:</t>
        </r>
        <r>
          <rPr>
            <sz val="9"/>
            <color indexed="81"/>
            <rFont val="Tahoma"/>
            <charset val="1"/>
          </rPr>
          <t xml:space="preserve">
STANDARD Accueil CHATOU</t>
        </r>
      </text>
    </comment>
  </commentList>
</comments>
</file>

<file path=xl/sharedStrings.xml><?xml version="1.0" encoding="utf-8"?>
<sst xmlns="http://schemas.openxmlformats.org/spreadsheetml/2006/main" count="2214" uniqueCount="1242">
  <si>
    <t>N° Prise Murale</t>
  </si>
  <si>
    <t>Nom Utilisateur</t>
  </si>
  <si>
    <t>Etage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</si>
  <si>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</si>
  <si>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</si>
  <si>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</si>
  <si>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</si>
  <si>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</si>
  <si>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</si>
  <si>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</si>
  <si>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</si>
  <si>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</si>
  <si>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</si>
  <si>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</si>
  <si>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G111</t>
  </si>
  <si>
    <t>G112</t>
  </si>
  <si>
    <t>G113</t>
  </si>
  <si>
    <t>G114</t>
  </si>
  <si>
    <t>G115</t>
  </si>
  <si>
    <t>G116</t>
  </si>
  <si>
    <t>G117</t>
  </si>
  <si>
    <t>G118</t>
  </si>
  <si>
    <t>G119</t>
  </si>
  <si>
    <t>G120</t>
  </si>
  <si>
    <t>G121</t>
  </si>
  <si>
    <t>G122</t>
  </si>
  <si>
    <t>G123</t>
  </si>
  <si>
    <t>G124</t>
  </si>
  <si>
    <t>G125</t>
  </si>
  <si>
    <t>G126</t>
  </si>
  <si>
    <t>G127</t>
  </si>
  <si>
    <t>G128</t>
  </si>
  <si>
    <t>G129</t>
  </si>
  <si>
    <t>G130</t>
  </si>
  <si>
    <t>G131</t>
  </si>
  <si>
    <t>G132</t>
  </si>
  <si>
    <t>G133</t>
  </si>
  <si>
    <t>G134</t>
  </si>
  <si>
    <t>G135</t>
  </si>
  <si>
    <t>G136</t>
  </si>
  <si>
    <t>RDC</t>
  </si>
  <si>
    <t>E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</si>
  <si>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</si>
  <si>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</si>
  <si>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</si>
  <si>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</si>
  <si>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</si>
  <si>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</si>
  <si>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</si>
  <si>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</si>
  <si>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</si>
  <si>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</si>
  <si>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</si>
  <si>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</si>
  <si>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</si>
  <si>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</si>
  <si>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</si>
  <si>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</si>
  <si>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</si>
  <si>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</si>
  <si>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</si>
  <si>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</si>
  <si>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</si>
  <si>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</si>
  <si>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</si>
  <si>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</si>
  <si>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</si>
  <si>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</si>
  <si>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</si>
  <si>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</si>
  <si>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</si>
  <si>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</si>
  <si>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</si>
  <si>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</si>
  <si>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</si>
  <si>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</si>
  <si>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</si>
  <si>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</si>
  <si>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</si>
  <si>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</si>
  <si>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</si>
  <si>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</si>
  <si>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</si>
  <si>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</si>
  <si>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</si>
  <si>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</si>
  <si>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Prise Salle Serveur (Baie)</t>
  </si>
  <si>
    <t>Port du Switch</t>
  </si>
  <si>
    <t>Module du Switch (A,B,…)</t>
  </si>
  <si>
    <t>Switch Réseau (IP)</t>
  </si>
  <si>
    <t>Légende</t>
  </si>
  <si>
    <t>Switch 172.16.16.25</t>
  </si>
  <si>
    <t>D144</t>
  </si>
  <si>
    <t>D145</t>
  </si>
  <si>
    <t>D146</t>
  </si>
  <si>
    <t>D147</t>
  </si>
  <si>
    <t>D148</t>
  </si>
  <si>
    <t>G137</t>
  </si>
  <si>
    <t>G138</t>
  </si>
  <si>
    <t>G139</t>
  </si>
  <si>
    <t>G140</t>
  </si>
  <si>
    <t>G141</t>
  </si>
  <si>
    <t>G142</t>
  </si>
  <si>
    <t>G143</t>
  </si>
  <si>
    <t>G144</t>
  </si>
  <si>
    <t>G145</t>
  </si>
  <si>
    <t>G146</t>
  </si>
  <si>
    <t>G147</t>
  </si>
  <si>
    <t>G148</t>
  </si>
  <si>
    <t>G000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</si>
  <si>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</si>
  <si>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</si>
  <si>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</si>
  <si>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</si>
  <si>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</si>
  <si>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</si>
  <si>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</si>
  <si>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</si>
  <si>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</si>
  <si>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</si>
  <si>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</si>
  <si>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G012</t>
  </si>
  <si>
    <t>G013</t>
  </si>
  <si>
    <t>G014</t>
  </si>
  <si>
    <t>G015</t>
  </si>
  <si>
    <t>G016</t>
  </si>
  <si>
    <t>G017</t>
  </si>
  <si>
    <t>G018</t>
  </si>
  <si>
    <t>G019</t>
  </si>
  <si>
    <t>G020</t>
  </si>
  <si>
    <t>G021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</si>
  <si>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</si>
  <si>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</si>
  <si>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</si>
  <si>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</si>
  <si>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</si>
  <si>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</si>
  <si>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</si>
  <si>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</si>
  <si>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</si>
  <si>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G031</t>
  </si>
  <si>
    <t>G032</t>
  </si>
  <si>
    <t>G033</t>
  </si>
  <si>
    <t>G034</t>
  </si>
  <si>
    <t>G035</t>
  </si>
  <si>
    <t>G036</t>
  </si>
  <si>
    <t>G037</t>
  </si>
  <si>
    <t>G038</t>
  </si>
  <si>
    <t>G039</t>
  </si>
  <si>
    <t>G040</t>
  </si>
  <si>
    <t>G041</t>
  </si>
  <si>
    <t>G042</t>
  </si>
  <si>
    <t>G043</t>
  </si>
  <si>
    <t>G044</t>
  </si>
  <si>
    <t>G045</t>
  </si>
  <si>
    <t>G046</t>
  </si>
  <si>
    <t>G047</t>
  </si>
  <si>
    <t>G048</t>
  </si>
  <si>
    <t>G049</t>
  </si>
  <si>
    <t>G050</t>
  </si>
  <si>
    <t>G051</t>
  </si>
  <si>
    <t>G052</t>
  </si>
  <si>
    <t>G053</t>
  </si>
  <si>
    <t>G054</t>
  </si>
  <si>
    <t>G055</t>
  </si>
  <si>
    <t>G056</t>
  </si>
  <si>
    <t>G057</t>
  </si>
  <si>
    <t>G058</t>
  </si>
  <si>
    <t>G059</t>
  </si>
  <si>
    <t>G060</t>
  </si>
  <si>
    <t>G061</t>
  </si>
  <si>
    <t>G062</t>
  </si>
  <si>
    <t>G063</t>
  </si>
  <si>
    <t>G064</t>
  </si>
  <si>
    <t>G065</t>
  </si>
  <si>
    <t>G066</t>
  </si>
  <si>
    <t>G067</t>
  </si>
  <si>
    <t>G068</t>
  </si>
  <si>
    <t>G069</t>
  </si>
  <si>
    <t>G070</t>
  </si>
  <si>
    <t>G071</t>
  </si>
  <si>
    <t>G072</t>
  </si>
  <si>
    <t>G073</t>
  </si>
  <si>
    <t>G074</t>
  </si>
  <si>
    <t>G075</t>
  </si>
  <si>
    <t>G076</t>
  </si>
  <si>
    <t>G077</t>
  </si>
  <si>
    <t>G078</t>
  </si>
  <si>
    <t>G079</t>
  </si>
  <si>
    <t>G080</t>
  </si>
  <si>
    <t>G081</t>
  </si>
  <si>
    <t>G082</t>
  </si>
  <si>
    <t>G083</t>
  </si>
  <si>
    <t>G084</t>
  </si>
  <si>
    <t>G085</t>
  </si>
  <si>
    <t>G086</t>
  </si>
  <si>
    <t>G087</t>
  </si>
  <si>
    <t>G088</t>
  </si>
  <si>
    <t>G089</t>
  </si>
  <si>
    <t>G090</t>
  </si>
  <si>
    <t>G091</t>
  </si>
  <si>
    <t>G092</t>
  </si>
  <si>
    <t>G093</t>
  </si>
  <si>
    <t>G094</t>
  </si>
  <si>
    <t>G095</t>
  </si>
  <si>
    <t>G096</t>
  </si>
  <si>
    <t>G097</t>
  </si>
  <si>
    <t>G098</t>
  </si>
  <si>
    <t>G099</t>
  </si>
  <si>
    <t>G149</t>
  </si>
  <si>
    <t>G150</t>
  </si>
  <si>
    <t>G151</t>
  </si>
  <si>
    <t>G152</t>
  </si>
  <si>
    <t>G153</t>
  </si>
  <si>
    <t>G154</t>
  </si>
  <si>
    <t>G155</t>
  </si>
  <si>
    <t>G156</t>
  </si>
  <si>
    <t>G157</t>
  </si>
  <si>
    <t>G158</t>
  </si>
  <si>
    <t>G159</t>
  </si>
  <si>
    <t>G160</t>
  </si>
  <si>
    <t>G161</t>
  </si>
  <si>
    <t>G162</t>
  </si>
  <si>
    <t>G163</t>
  </si>
  <si>
    <t>G164</t>
  </si>
  <si>
    <t>G165</t>
  </si>
  <si>
    <t>G166</t>
  </si>
  <si>
    <t>G167</t>
  </si>
  <si>
    <t>G168</t>
  </si>
  <si>
    <t>G169</t>
  </si>
  <si>
    <t>G170</t>
  </si>
  <si>
    <t>G171</t>
  </si>
  <si>
    <t>G172</t>
  </si>
  <si>
    <t>G173</t>
  </si>
  <si>
    <t>G174</t>
  </si>
  <si>
    <t>G175</t>
  </si>
  <si>
    <t>G176</t>
  </si>
  <si>
    <t>G177</t>
  </si>
  <si>
    <t>G178</t>
  </si>
  <si>
    <t>G179</t>
  </si>
  <si>
    <t>G180</t>
  </si>
  <si>
    <t>G181</t>
  </si>
  <si>
    <t>G182</t>
  </si>
  <si>
    <t>G183</t>
  </si>
  <si>
    <t>G184</t>
  </si>
  <si>
    <t>G185</t>
  </si>
  <si>
    <t>G186</t>
  </si>
  <si>
    <t>G187</t>
  </si>
  <si>
    <t>G188</t>
  </si>
  <si>
    <t>G189</t>
  </si>
  <si>
    <t>G190</t>
  </si>
  <si>
    <t>G191</t>
  </si>
  <si>
    <t>G192</t>
  </si>
  <si>
    <t>G193</t>
  </si>
  <si>
    <t>G194</t>
  </si>
  <si>
    <t>G195</t>
  </si>
  <si>
    <t>G196</t>
  </si>
  <si>
    <t>G197</t>
  </si>
  <si>
    <t>G198</t>
  </si>
  <si>
    <t>G199</t>
  </si>
  <si>
    <t>G200</t>
  </si>
  <si>
    <t>G201</t>
  </si>
  <si>
    <t>G202</t>
  </si>
  <si>
    <t>G203</t>
  </si>
  <si>
    <t>G204</t>
  </si>
  <si>
    <t>G205</t>
  </si>
  <si>
    <t>G206</t>
  </si>
  <si>
    <t>G207</t>
  </si>
  <si>
    <t>G208</t>
  </si>
  <si>
    <t>G209</t>
  </si>
  <si>
    <t>G210</t>
  </si>
  <si>
    <t>G211</t>
  </si>
  <si>
    <t>G212</t>
  </si>
  <si>
    <t>G213</t>
  </si>
  <si>
    <t>G214</t>
  </si>
  <si>
    <t>G215</t>
  </si>
  <si>
    <t>G216</t>
  </si>
  <si>
    <t>G217</t>
  </si>
  <si>
    <t>G218</t>
  </si>
  <si>
    <t>G219</t>
  </si>
  <si>
    <t>G220</t>
  </si>
  <si>
    <t>G221</t>
  </si>
  <si>
    <t>G222</t>
  </si>
  <si>
    <t>G223</t>
  </si>
  <si>
    <t>G224</t>
  </si>
  <si>
    <t>G225</t>
  </si>
  <si>
    <t>G226</t>
  </si>
  <si>
    <t>G227</t>
  </si>
  <si>
    <t>G228</t>
  </si>
  <si>
    <t>G229</t>
  </si>
  <si>
    <t>G230</t>
  </si>
  <si>
    <t>G231</t>
  </si>
  <si>
    <t>G232</t>
  </si>
  <si>
    <t>G233</t>
  </si>
  <si>
    <t>G234</t>
  </si>
  <si>
    <t>G235</t>
  </si>
  <si>
    <t>G236</t>
  </si>
  <si>
    <t>G237</t>
  </si>
  <si>
    <t>G238</t>
  </si>
  <si>
    <t>G239</t>
  </si>
  <si>
    <t>G240</t>
  </si>
  <si>
    <t>G241</t>
  </si>
  <si>
    <t>G242</t>
  </si>
  <si>
    <t>G243</t>
  </si>
  <si>
    <t>G244</t>
  </si>
  <si>
    <t>G245</t>
  </si>
  <si>
    <t>G246</t>
  </si>
  <si>
    <t>G247</t>
  </si>
  <si>
    <t>G248</t>
  </si>
  <si>
    <t>G249</t>
  </si>
  <si>
    <t>G250</t>
  </si>
  <si>
    <t>G251</t>
  </si>
  <si>
    <t>G252</t>
  </si>
  <si>
    <t>G253</t>
  </si>
  <si>
    <t>G254</t>
  </si>
  <si>
    <t>G255</t>
  </si>
  <si>
    <t>G256</t>
  </si>
  <si>
    <t>G257</t>
  </si>
  <si>
    <t>G258</t>
  </si>
  <si>
    <t>G259</t>
  </si>
  <si>
    <t>G260</t>
  </si>
  <si>
    <t>G261</t>
  </si>
  <si>
    <t>G262</t>
  </si>
  <si>
    <t>G263</t>
  </si>
  <si>
    <t>G264</t>
  </si>
  <si>
    <t>G265</t>
  </si>
  <si>
    <t>G266</t>
  </si>
  <si>
    <t>G267</t>
  </si>
  <si>
    <t>G268</t>
  </si>
  <si>
    <t>G269</t>
  </si>
  <si>
    <t>G270</t>
  </si>
  <si>
    <t>G271</t>
  </si>
  <si>
    <t>G272</t>
  </si>
  <si>
    <t>G273</t>
  </si>
  <si>
    <t>G274</t>
  </si>
  <si>
    <t>G275</t>
  </si>
  <si>
    <t>G276</t>
  </si>
  <si>
    <t>G277</t>
  </si>
  <si>
    <t>G278</t>
  </si>
  <si>
    <t>G279</t>
  </si>
  <si>
    <t>G280</t>
  </si>
  <si>
    <t>G281</t>
  </si>
  <si>
    <t>G282</t>
  </si>
  <si>
    <t>G283</t>
  </si>
  <si>
    <t>G284</t>
  </si>
  <si>
    <t>G285</t>
  </si>
  <si>
    <t>G286</t>
  </si>
  <si>
    <t>G287</t>
  </si>
  <si>
    <t>G288</t>
  </si>
  <si>
    <t>G289</t>
  </si>
  <si>
    <t>G290</t>
  </si>
  <si>
    <t>G291</t>
  </si>
  <si>
    <t>G292</t>
  </si>
  <si>
    <t>G293</t>
  </si>
  <si>
    <t>G294</t>
  </si>
  <si>
    <t>G295</t>
  </si>
  <si>
    <t>G296</t>
  </si>
  <si>
    <t>G297</t>
  </si>
  <si>
    <t>G298</t>
  </si>
  <si>
    <t>G299</t>
  </si>
  <si>
    <t>G300</t>
  </si>
  <si>
    <t>G301</t>
  </si>
  <si>
    <t>G302</t>
  </si>
  <si>
    <t>G303</t>
  </si>
  <si>
    <t>G304</t>
  </si>
  <si>
    <t>G305</t>
  </si>
  <si>
    <t>G306</t>
  </si>
  <si>
    <t>G307</t>
  </si>
  <si>
    <t>G308</t>
  </si>
  <si>
    <t>G309</t>
  </si>
  <si>
    <t>G310</t>
  </si>
  <si>
    <t>G311</t>
  </si>
  <si>
    <t>G312</t>
  </si>
  <si>
    <t>G313</t>
  </si>
  <si>
    <t>G314</t>
  </si>
  <si>
    <t>G315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</si>
  <si>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</si>
  <si>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</si>
  <si>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</si>
  <si>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</si>
  <si>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</si>
  <si>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</si>
  <si>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</si>
  <si>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</si>
  <si>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</si>
  <si>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G325</t>
  </si>
  <si>
    <t>G326</t>
  </si>
  <si>
    <t>G327</t>
  </si>
  <si>
    <t>G328</t>
  </si>
  <si>
    <t>G329</t>
  </si>
  <si>
    <t>G330</t>
  </si>
  <si>
    <t>G331</t>
  </si>
  <si>
    <t>G332</t>
  </si>
  <si>
    <t>G333</t>
  </si>
  <si>
    <t>G334</t>
  </si>
  <si>
    <t>G335</t>
  </si>
  <si>
    <t>G336</t>
  </si>
  <si>
    <t>G337</t>
  </si>
  <si>
    <t>G338</t>
  </si>
  <si>
    <t>G339</t>
  </si>
  <si>
    <t>G340</t>
  </si>
  <si>
    <t>G341</t>
  </si>
  <si>
    <t>G342</t>
  </si>
  <si>
    <t>G343</t>
  </si>
  <si>
    <t>G344</t>
  </si>
  <si>
    <t>G345</t>
  </si>
  <si>
    <t>G346</t>
  </si>
  <si>
    <t>G347</t>
  </si>
  <si>
    <t>G348</t>
  </si>
  <si>
    <t>G349</t>
  </si>
  <si>
    <t>G350</t>
  </si>
  <si>
    <t>D000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</si>
  <si>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</si>
  <si>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</si>
  <si>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</si>
  <si>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</si>
  <si>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</si>
  <si>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</si>
  <si>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</si>
  <si>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</si>
  <si>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</si>
  <si>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</si>
  <si>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</si>
  <si>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</si>
  <si>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</si>
  <si>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</si>
  <si>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</si>
  <si>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</si>
  <si>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</si>
  <si>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</si>
  <si>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</si>
  <si>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</si>
  <si>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</si>
  <si>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</si>
  <si>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</si>
  <si>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</si>
  <si>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</si>
  <si>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</si>
  <si>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</si>
  <si>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</si>
  <si>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</si>
  <si>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</si>
  <si>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</si>
  <si>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</si>
  <si>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</si>
  <si>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</si>
  <si>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</si>
  <si>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</si>
  <si>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</si>
  <si>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</si>
  <si>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</si>
  <si>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</si>
  <si>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</si>
  <si>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</si>
  <si>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</si>
  <si>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</si>
  <si>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</si>
  <si>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</si>
  <si>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</si>
  <si>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</si>
  <si>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</si>
  <si>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</si>
  <si>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</si>
  <si>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</si>
  <si>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</si>
  <si>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</si>
  <si>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</si>
  <si>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</si>
  <si>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</si>
  <si>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</si>
  <si>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</si>
  <si>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</si>
  <si>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</si>
  <si>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</si>
  <si>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</si>
  <si>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</si>
  <si>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</si>
  <si>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</si>
  <si>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</si>
  <si>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</si>
  <si>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</si>
  <si>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</si>
  <si>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</si>
  <si>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</si>
  <si>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</si>
  <si>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</si>
  <si>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</si>
  <si>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</si>
  <si>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</si>
  <si>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</si>
  <si>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</si>
  <si>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</si>
  <si>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</si>
  <si>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</si>
  <si>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</si>
  <si>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</si>
  <si>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</si>
  <si>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</si>
  <si>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</si>
  <si>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</si>
  <si>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</si>
  <si>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</si>
  <si>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</si>
  <si>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</si>
  <si>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</si>
  <si>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</si>
  <si>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</si>
  <si>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D096</t>
  </si>
  <si>
    <t>D097</t>
  </si>
  <si>
    <t>D098</t>
  </si>
  <si>
    <t>D099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</si>
  <si>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</si>
  <si>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</si>
  <si>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</si>
  <si>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</si>
  <si>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</si>
  <si>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</si>
  <si>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</si>
  <si>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</si>
  <si>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</si>
  <si>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</si>
  <si>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</si>
  <si>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</si>
  <si>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</si>
  <si>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</si>
  <si>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</si>
  <si>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</si>
  <si>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</si>
  <si>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</si>
  <si>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</si>
  <si>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</si>
  <si>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</si>
  <si>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</si>
  <si>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</si>
  <si>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</si>
  <si>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</si>
  <si>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</si>
  <si>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</si>
  <si>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</si>
  <si>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</si>
  <si>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</si>
  <si>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</si>
  <si>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</si>
  <si>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</si>
  <si>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</si>
  <si>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</si>
  <si>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</si>
  <si>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</si>
  <si>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</si>
  <si>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</si>
  <si>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</si>
  <si>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</si>
  <si>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</si>
  <si>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</si>
  <si>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</si>
  <si>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</si>
  <si>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</si>
  <si>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</si>
  <si>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</si>
  <si>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</si>
  <si>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</si>
  <si>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</si>
  <si>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</si>
  <si>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</si>
  <si>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</si>
  <si>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</si>
  <si>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</si>
  <si>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</si>
  <si>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</si>
  <si>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</si>
  <si>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</si>
  <si>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</si>
  <si>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</si>
  <si>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</si>
  <si>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</si>
  <si>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</si>
  <si>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</si>
  <si>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</si>
  <si>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</si>
  <si>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</si>
  <si>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</si>
  <si>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</si>
  <si>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</si>
  <si>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</si>
  <si>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</si>
  <si>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</si>
  <si>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</si>
  <si>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</si>
  <si>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</si>
  <si>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</si>
  <si>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</si>
  <si>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</si>
  <si>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</si>
  <si>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</si>
  <si>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</si>
  <si>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</si>
  <si>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</si>
  <si>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</si>
  <si>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</si>
  <si>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</si>
  <si>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</si>
  <si>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</si>
  <si>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</si>
  <si>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</si>
  <si>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</si>
  <si>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</si>
  <si>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</si>
  <si>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</si>
  <si>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</si>
  <si>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</si>
  <si>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</si>
  <si>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</si>
  <si>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</si>
  <si>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</si>
  <si>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</si>
  <si>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</si>
  <si>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</si>
  <si>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</si>
  <si>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</si>
  <si>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</si>
  <si>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</si>
  <si>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</si>
  <si>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</si>
  <si>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</si>
  <si>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</si>
  <si>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</si>
  <si>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</si>
  <si>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</si>
  <si>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</si>
  <si>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</si>
  <si>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</si>
  <si>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</si>
  <si>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</si>
  <si>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</si>
  <si>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</si>
  <si>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</si>
  <si>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</si>
  <si>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</si>
  <si>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</si>
  <si>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</si>
  <si>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</si>
  <si>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</si>
  <si>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</si>
  <si>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</si>
  <si>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</si>
  <si>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</si>
  <si>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</si>
  <si>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</si>
  <si>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</si>
  <si>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</si>
  <si>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</si>
  <si>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</si>
  <si>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</si>
  <si>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</si>
  <si>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</si>
  <si>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</si>
  <si>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</si>
  <si>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</si>
  <si>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</si>
  <si>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</si>
  <si>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</si>
  <si>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</si>
  <si>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</si>
  <si>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</si>
  <si>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</si>
  <si>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</si>
  <si>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</si>
  <si>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</si>
  <si>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</si>
  <si>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</si>
  <si>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</si>
  <si>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</si>
  <si>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</si>
  <si>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</si>
  <si>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</si>
  <si>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</si>
  <si>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</si>
  <si>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</si>
  <si>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</si>
  <si>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</si>
  <si>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</si>
  <si>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</si>
  <si>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</si>
  <si>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</si>
  <si>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</si>
  <si>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</si>
  <si>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</si>
  <si>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</si>
  <si>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</si>
  <si>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</si>
  <si>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</si>
  <si>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</si>
  <si>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</si>
  <si>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</si>
  <si>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</si>
  <si>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D333</t>
  </si>
  <si>
    <t>D334</t>
  </si>
  <si>
    <t>D335</t>
  </si>
  <si>
    <t>D336</t>
  </si>
  <si>
    <t>D337</t>
  </si>
  <si>
    <t>D338</t>
  </si>
  <si>
    <t>D339</t>
  </si>
  <si>
    <t>D340</t>
  </si>
  <si>
    <t>D341</t>
  </si>
  <si>
    <t>D342</t>
  </si>
  <si>
    <t>D343</t>
  </si>
  <si>
    <t>D344</t>
  </si>
  <si>
    <t>D345</t>
  </si>
  <si>
    <t>D346</t>
  </si>
  <si>
    <t>D347</t>
  </si>
  <si>
    <t>D348</t>
  </si>
  <si>
    <t>D349</t>
  </si>
  <si>
    <t>D350</t>
  </si>
  <si>
    <t>Keroulas JF</t>
  </si>
  <si>
    <t xml:space="preserve"> = Prises brassées</t>
  </si>
  <si>
    <r>
      <t xml:space="preserve"> =</t>
    </r>
    <r>
      <rPr>
        <b/>
        <sz val="10"/>
        <color theme="1"/>
        <rFont val="Verdana"/>
        <family val="2"/>
      </rPr>
      <t xml:space="preserve"> Prises non brassées</t>
    </r>
  </si>
  <si>
    <t>Tzafani Jean-Pierre</t>
  </si>
  <si>
    <t>Maurice Anne</t>
  </si>
  <si>
    <t>Souville Pierre-Henri</t>
  </si>
  <si>
    <t>Jacquin Pierre</t>
  </si>
  <si>
    <t>Leleu Nicolas</t>
  </si>
  <si>
    <t>Boutach Adil</t>
  </si>
  <si>
    <t>Pasquet Tiffen</t>
  </si>
  <si>
    <t>Cabibbo Jean-Claude</t>
  </si>
  <si>
    <t>Imp CdE 16.162</t>
  </si>
  <si>
    <t>Apolinario Aline</t>
  </si>
  <si>
    <t xml:space="preserve">Neron Sarah </t>
  </si>
  <si>
    <t>Caussarieu Christine</t>
  </si>
  <si>
    <t>Thibout Julien</t>
  </si>
  <si>
    <t>Imp 16.168</t>
  </si>
  <si>
    <t>Jouaud Laurent</t>
  </si>
  <si>
    <t>Lindeker Christian</t>
  </si>
  <si>
    <t>Port 3</t>
  </si>
  <si>
    <t>Port 4</t>
  </si>
  <si>
    <t>Port 5</t>
  </si>
  <si>
    <t>Port 6</t>
  </si>
  <si>
    <t>Port 7</t>
  </si>
  <si>
    <t>Port 8</t>
  </si>
  <si>
    <t>Port 9</t>
  </si>
  <si>
    <t>Port 10</t>
  </si>
  <si>
    <t>Port 11</t>
  </si>
  <si>
    <t>Port 12</t>
  </si>
  <si>
    <t>Port 13</t>
  </si>
  <si>
    <t>Port 1</t>
  </si>
  <si>
    <t>Port 2</t>
  </si>
  <si>
    <t>G351</t>
  </si>
  <si>
    <t>G352</t>
  </si>
  <si>
    <t>G353</t>
  </si>
  <si>
    <t>G354</t>
  </si>
  <si>
    <t>G355</t>
  </si>
  <si>
    <t>G356</t>
  </si>
  <si>
    <t>G357</t>
  </si>
  <si>
    <t>G358</t>
  </si>
  <si>
    <t>G359</t>
  </si>
  <si>
    <t>G360</t>
  </si>
  <si>
    <t>Port 14</t>
  </si>
  <si>
    <t>Port 16</t>
  </si>
  <si>
    <t>Port 18</t>
  </si>
  <si>
    <t>Port 20</t>
  </si>
  <si>
    <t>Port 22</t>
  </si>
  <si>
    <t>Port 24</t>
  </si>
  <si>
    <t>Module A</t>
  </si>
  <si>
    <t>Module C</t>
  </si>
  <si>
    <t>Module E</t>
  </si>
  <si>
    <t>Module G</t>
  </si>
  <si>
    <t>Module I</t>
  </si>
  <si>
    <t>Module K</t>
  </si>
  <si>
    <t xml:space="preserve"> Module B</t>
  </si>
  <si>
    <t>Module D</t>
  </si>
  <si>
    <t>Module F</t>
  </si>
  <si>
    <t>Module H</t>
  </si>
  <si>
    <t>Module J</t>
  </si>
  <si>
    <t>Module L</t>
  </si>
  <si>
    <t>Port 15</t>
  </si>
  <si>
    <t>Port 19</t>
  </si>
  <si>
    <t>Port 17</t>
  </si>
  <si>
    <t>Port 21</t>
  </si>
  <si>
    <t>Port 23</t>
  </si>
  <si>
    <t>172.16.16.25</t>
  </si>
  <si>
    <t>Switch 172.16.16.26</t>
  </si>
  <si>
    <t>Module B</t>
  </si>
  <si>
    <t>D351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</si>
  <si>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</si>
  <si>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</si>
  <si>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</si>
  <si>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</si>
  <si>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</si>
  <si>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</si>
  <si>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</si>
  <si>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</si>
  <si>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</si>
  <si>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Labourse François</t>
  </si>
  <si>
    <t>Imprimante</t>
  </si>
  <si>
    <t>Imprimante 16.141 (marketing)</t>
  </si>
  <si>
    <t>Grout Karine</t>
  </si>
  <si>
    <t>Joudi Hella</t>
  </si>
  <si>
    <t>Kertesz Didier</t>
  </si>
  <si>
    <t>Blay Guillaume</t>
  </si>
  <si>
    <t>Richard Philippe</t>
  </si>
  <si>
    <t>Zennaro Nicolas</t>
  </si>
  <si>
    <t>Nerot Jerome</t>
  </si>
  <si>
    <t>Imprimante Seignier &amp; Nicolas</t>
  </si>
  <si>
    <t>Nicolas Nathalie</t>
  </si>
  <si>
    <t>Seignier Edwige</t>
  </si>
  <si>
    <t>Kohler Philippe</t>
  </si>
  <si>
    <t>Desvignes Bernadette (IMP)</t>
  </si>
  <si>
    <t>Desvignes Bernadette (TEL)</t>
  </si>
  <si>
    <t>Fax BAT NORD XEROX</t>
  </si>
  <si>
    <t>Fernandes Olivier</t>
  </si>
  <si>
    <t>Estarit Julien</t>
  </si>
  <si>
    <t>Zguendi Salim</t>
  </si>
  <si>
    <t>SantaCruz Edith</t>
  </si>
  <si>
    <t>Visio 3 (tel)</t>
  </si>
  <si>
    <t>Système Visio 3</t>
  </si>
  <si>
    <t>Viisio 4 (tel)</t>
  </si>
  <si>
    <t>Système Visio 4</t>
  </si>
  <si>
    <t>Copieur</t>
  </si>
  <si>
    <t>FAX Sagecom Industrie</t>
  </si>
  <si>
    <t>IMP Industrie 16.119</t>
  </si>
  <si>
    <t>Poste libre Industrie</t>
  </si>
  <si>
    <t>IMP 16.165 Industrie</t>
  </si>
  <si>
    <t>Daouadi Taoufik</t>
  </si>
  <si>
    <t>De Oliveira Jorge</t>
  </si>
  <si>
    <t>Lanthoen Luc</t>
  </si>
  <si>
    <t>Tracer Industrie</t>
  </si>
  <si>
    <t>Switch CdE (imp)</t>
  </si>
  <si>
    <t>IMP</t>
  </si>
  <si>
    <t>Poste libre (à vérifier)</t>
  </si>
  <si>
    <t xml:space="preserve">Guillemet Arthur </t>
  </si>
  <si>
    <t>G361</t>
  </si>
  <si>
    <t>G362</t>
  </si>
  <si>
    <t>G363</t>
  </si>
  <si>
    <t>G364</t>
  </si>
  <si>
    <t>G365</t>
  </si>
  <si>
    <t>G366</t>
  </si>
  <si>
    <t>G367</t>
  </si>
  <si>
    <t>G368</t>
  </si>
  <si>
    <t>G369</t>
  </si>
  <si>
    <t>G370</t>
  </si>
  <si>
    <t>G371</t>
  </si>
  <si>
    <t>G372</t>
  </si>
  <si>
    <t>G373</t>
  </si>
  <si>
    <t>G374</t>
  </si>
  <si>
    <t>G375</t>
  </si>
  <si>
    <t>G376</t>
  </si>
  <si>
    <t>G377</t>
  </si>
  <si>
    <t>G378</t>
  </si>
  <si>
    <t>G379</t>
  </si>
  <si>
    <t>G380</t>
  </si>
  <si>
    <t>G381</t>
  </si>
  <si>
    <t>G382</t>
  </si>
  <si>
    <t>G383</t>
  </si>
  <si>
    <t>G384</t>
  </si>
  <si>
    <t>G385</t>
  </si>
  <si>
    <t>G386</t>
  </si>
  <si>
    <t>G387</t>
  </si>
  <si>
    <t>G388</t>
  </si>
  <si>
    <t>G389</t>
  </si>
  <si>
    <t>G390</t>
  </si>
  <si>
    <t>G391</t>
  </si>
  <si>
    <t>G392</t>
  </si>
  <si>
    <t>G393</t>
  </si>
  <si>
    <t>G394</t>
  </si>
  <si>
    <t>G395</t>
  </si>
  <si>
    <t>G396</t>
  </si>
  <si>
    <t>G397</t>
  </si>
  <si>
    <t>G398</t>
  </si>
  <si>
    <t>G399</t>
  </si>
  <si>
    <t>G400</t>
  </si>
  <si>
    <t>G401</t>
  </si>
  <si>
    <t>G402</t>
  </si>
  <si>
    <t>G403</t>
  </si>
  <si>
    <t>G404</t>
  </si>
  <si>
    <t>G405</t>
  </si>
  <si>
    <t>G406</t>
  </si>
  <si>
    <t>G407</t>
  </si>
  <si>
    <t>G408</t>
  </si>
  <si>
    <t>G409</t>
  </si>
  <si>
    <t>G410</t>
  </si>
  <si>
    <t>G411</t>
  </si>
  <si>
    <t>G412</t>
  </si>
  <si>
    <t>G413</t>
  </si>
  <si>
    <t>G414</t>
  </si>
  <si>
    <t>G415</t>
  </si>
  <si>
    <t>G416</t>
  </si>
  <si>
    <t>G417</t>
  </si>
  <si>
    <t>G418</t>
  </si>
  <si>
    <t>G419</t>
  </si>
  <si>
    <t>G420</t>
  </si>
  <si>
    <t>G421</t>
  </si>
  <si>
    <t>G422</t>
  </si>
  <si>
    <t>G423</t>
  </si>
  <si>
    <t>G424</t>
  </si>
  <si>
    <t>G425</t>
  </si>
  <si>
    <t>G426</t>
  </si>
  <si>
    <t>G427</t>
  </si>
  <si>
    <t>G428</t>
  </si>
  <si>
    <t>G429</t>
  </si>
  <si>
    <t>G430</t>
  </si>
  <si>
    <t>G431</t>
  </si>
  <si>
    <t>G432</t>
  </si>
  <si>
    <t>G433</t>
  </si>
  <si>
    <t>G434</t>
  </si>
  <si>
    <t>G435</t>
  </si>
  <si>
    <t>G436</t>
  </si>
  <si>
    <t>SCAN</t>
  </si>
  <si>
    <t>IMP EXPORT</t>
  </si>
  <si>
    <t>ADV EXPORT NOM ?</t>
  </si>
  <si>
    <t>FAX EXPORT ADV</t>
  </si>
  <si>
    <t>IMP 16.131</t>
  </si>
  <si>
    <t>F</t>
  </si>
  <si>
    <t>172.16.16.26</t>
  </si>
  <si>
    <t>H</t>
  </si>
  <si>
    <t>B</t>
  </si>
  <si>
    <t>C</t>
  </si>
  <si>
    <t>D</t>
  </si>
  <si>
    <t>???</t>
  </si>
  <si>
    <t>G437</t>
  </si>
  <si>
    <t>G438</t>
  </si>
  <si>
    <t>G439</t>
  </si>
  <si>
    <t>G440</t>
  </si>
  <si>
    <t>G441</t>
  </si>
  <si>
    <t>G442</t>
  </si>
  <si>
    <t>G443</t>
  </si>
  <si>
    <t>G444</t>
  </si>
  <si>
    <t>G445</t>
  </si>
  <si>
    <t>G446</t>
  </si>
  <si>
    <t>G447</t>
  </si>
  <si>
    <t>G448</t>
  </si>
  <si>
    <t>G449</t>
  </si>
  <si>
    <t>G450</t>
  </si>
  <si>
    <t>G451</t>
  </si>
  <si>
    <t>G452</t>
  </si>
  <si>
    <t>G453</t>
  </si>
  <si>
    <t>G454</t>
  </si>
  <si>
    <t>G455</t>
  </si>
  <si>
    <t>G456</t>
  </si>
  <si>
    <t>G457</t>
  </si>
  <si>
    <t>G458</t>
  </si>
  <si>
    <t>G459</t>
  </si>
  <si>
    <t>G460</t>
  </si>
  <si>
    <t>G461</t>
  </si>
  <si>
    <t>G462</t>
  </si>
  <si>
    <t>G463</t>
  </si>
  <si>
    <t>G464</t>
  </si>
  <si>
    <t>G465</t>
  </si>
  <si>
    <t>G466</t>
  </si>
  <si>
    <t>G467</t>
  </si>
  <si>
    <t>G468</t>
  </si>
  <si>
    <t>G469</t>
  </si>
  <si>
    <t>G470</t>
  </si>
  <si>
    <t>G471</t>
  </si>
  <si>
    <t>G472</t>
  </si>
  <si>
    <t>G473</t>
  </si>
  <si>
    <t>G474</t>
  </si>
  <si>
    <t>G475</t>
  </si>
  <si>
    <t>G476</t>
  </si>
  <si>
    <t>G477</t>
  </si>
  <si>
    <t>G478</t>
  </si>
  <si>
    <t>G479</t>
  </si>
  <si>
    <t>G480</t>
  </si>
  <si>
    <t>G481</t>
  </si>
  <si>
    <t>G482</t>
  </si>
  <si>
    <t>G483</t>
  </si>
  <si>
    <t>G484</t>
  </si>
  <si>
    <t>G485</t>
  </si>
  <si>
    <t>G486</t>
  </si>
  <si>
    <t>G487</t>
  </si>
  <si>
    <t>G488</t>
  </si>
  <si>
    <t>G489</t>
  </si>
  <si>
    <t>G490</t>
  </si>
  <si>
    <t>G491</t>
  </si>
  <si>
    <t>G492</t>
  </si>
  <si>
    <t>G493</t>
  </si>
  <si>
    <t>G494</t>
  </si>
  <si>
    <t>G495</t>
  </si>
  <si>
    <t>G496</t>
  </si>
  <si>
    <t>G497</t>
  </si>
  <si>
    <t>G498</t>
  </si>
  <si>
    <t>G499</t>
  </si>
  <si>
    <t>G500</t>
  </si>
  <si>
    <t>IMP WXEROX COULOIR</t>
  </si>
  <si>
    <t>IMP HP 16.108</t>
  </si>
  <si>
    <t>SALLE DIRECTION 1 (tel)</t>
  </si>
  <si>
    <t>SALLE DIRECITON 1 (videoprojecteur)</t>
  </si>
  <si>
    <t>FAX SAGEM 16.217</t>
  </si>
  <si>
    <t>SHARP BUREAU RH</t>
  </si>
  <si>
    <t>SALLE DIRECTION 2 (switch)</t>
  </si>
  <si>
    <t>SALLE DIRECITON 3 (tel)</t>
  </si>
  <si>
    <t>SALLE DIRECTION 3 (grand switch 16.34)</t>
  </si>
  <si>
    <t>D361</t>
  </si>
  <si>
    <t>D362</t>
  </si>
  <si>
    <t>D363</t>
  </si>
  <si>
    <t>D364</t>
  </si>
  <si>
    <t>D365</t>
  </si>
  <si>
    <t>D366</t>
  </si>
  <si>
    <t>D367</t>
  </si>
  <si>
    <t>D368</t>
  </si>
  <si>
    <t>D369</t>
  </si>
  <si>
    <t>D370</t>
  </si>
  <si>
    <t>D371</t>
  </si>
  <si>
    <t>D372</t>
  </si>
  <si>
    <t>D373</t>
  </si>
  <si>
    <t>D374</t>
  </si>
  <si>
    <t>D375</t>
  </si>
  <si>
    <t>D376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</si>
  <si>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</si>
  <si>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</si>
  <si>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</si>
  <si>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</si>
  <si>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</si>
  <si>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</si>
  <si>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</si>
  <si>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</si>
  <si>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</si>
  <si>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</si>
  <si>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</si>
  <si>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</si>
  <si>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D389</t>
  </si>
  <si>
    <t>D390</t>
  </si>
  <si>
    <t>D391</t>
  </si>
  <si>
    <t>D392</t>
  </si>
  <si>
    <t>D393</t>
  </si>
  <si>
    <t>D394</t>
  </si>
  <si>
    <t>D395</t>
  </si>
  <si>
    <t>D396</t>
  </si>
  <si>
    <t>D397</t>
  </si>
  <si>
    <t>D398</t>
  </si>
  <si>
    <t>D399</t>
  </si>
  <si>
    <t>D400</t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</si>
  <si>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</si>
  <si>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</si>
  <si>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</si>
  <si>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</si>
  <si>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</si>
  <si>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</si>
  <si>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</si>
  <si>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</si>
  <si>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</si>
  <si>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</si>
  <si>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</si>
  <si>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</si>
  <si>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</si>
  <si>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</si>
  <si>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D415</t>
  </si>
  <si>
    <t>D416</t>
  </si>
  <si>
    <t>D417</t>
  </si>
  <si>
    <t>D418</t>
  </si>
  <si>
    <t>D419</t>
  </si>
  <si>
    <t>D420</t>
  </si>
  <si>
    <t>D421</t>
  </si>
  <si>
    <t>D422</t>
  </si>
  <si>
    <t>D423</t>
  </si>
  <si>
    <t>D424</t>
  </si>
  <si>
    <t>D425</t>
  </si>
  <si>
    <t>D426</t>
  </si>
  <si>
    <t>D427</t>
  </si>
  <si>
    <t>D428</t>
  </si>
  <si>
    <t>D429</t>
  </si>
  <si>
    <t>D430</t>
  </si>
  <si>
    <t>D431</t>
  </si>
  <si>
    <t>D432</t>
  </si>
  <si>
    <t>D433</t>
  </si>
  <si>
    <t>D434</t>
  </si>
  <si>
    <t>D435</t>
  </si>
  <si>
    <t>D436</t>
  </si>
  <si>
    <t>D437</t>
  </si>
  <si>
    <t>D438</t>
  </si>
  <si>
    <t>D439</t>
  </si>
  <si>
    <t>D440</t>
  </si>
  <si>
    <t>D441</t>
  </si>
  <si>
    <t>D442</t>
  </si>
  <si>
    <t>D443</t>
  </si>
  <si>
    <t>D444</t>
  </si>
  <si>
    <t>D445</t>
  </si>
  <si>
    <t>D446</t>
  </si>
  <si>
    <t>D447</t>
  </si>
  <si>
    <t>D448</t>
  </si>
  <si>
    <t>D449</t>
  </si>
  <si>
    <t>D450</t>
  </si>
  <si>
    <t>D451</t>
  </si>
  <si>
    <t>D452</t>
  </si>
  <si>
    <t>D453</t>
  </si>
  <si>
    <t>D454</t>
  </si>
  <si>
    <t>D455</t>
  </si>
  <si>
    <t>D456</t>
  </si>
  <si>
    <t>D457</t>
  </si>
  <si>
    <t>D458</t>
  </si>
  <si>
    <t>D459</t>
  </si>
  <si>
    <t>D460</t>
  </si>
  <si>
    <t>D461</t>
  </si>
  <si>
    <t>D462</t>
  </si>
  <si>
    <t>D463</t>
  </si>
  <si>
    <t>D464</t>
  </si>
  <si>
    <t>D465</t>
  </si>
  <si>
    <t>D466</t>
  </si>
  <si>
    <t>D467</t>
  </si>
  <si>
    <t>D468</t>
  </si>
  <si>
    <t>D469</t>
  </si>
  <si>
    <t>D470</t>
  </si>
  <si>
    <t>D471</t>
  </si>
  <si>
    <t>D472</t>
  </si>
  <si>
    <t>D473</t>
  </si>
  <si>
    <t>D474</t>
  </si>
  <si>
    <t>D475</t>
  </si>
  <si>
    <t>D476</t>
  </si>
  <si>
    <t>D477</t>
  </si>
  <si>
    <t>D478</t>
  </si>
  <si>
    <t>D479</t>
  </si>
  <si>
    <t>D480</t>
  </si>
  <si>
    <t>D481</t>
  </si>
  <si>
    <t>D482</t>
  </si>
  <si>
    <t>D483</t>
  </si>
  <si>
    <t>D484</t>
  </si>
  <si>
    <t>D485</t>
  </si>
  <si>
    <t>D486</t>
  </si>
  <si>
    <t>D487</t>
  </si>
  <si>
    <t>D488</t>
  </si>
  <si>
    <t>D489</t>
  </si>
  <si>
    <t>D490</t>
  </si>
  <si>
    <t>D491</t>
  </si>
  <si>
    <t>D492</t>
  </si>
  <si>
    <t>D493</t>
  </si>
  <si>
    <t>D494</t>
  </si>
  <si>
    <t>D495</t>
  </si>
  <si>
    <t>D496</t>
  </si>
  <si>
    <t>D497</t>
  </si>
  <si>
    <t>D498</t>
  </si>
  <si>
    <t>D499</t>
  </si>
  <si>
    <t>D500</t>
  </si>
  <si>
    <t>GRANGIER Véronique (tel)</t>
  </si>
  <si>
    <t>GRANGIER Véronique (IMP KYOCERA)</t>
  </si>
  <si>
    <t>FAX SAGEM</t>
  </si>
  <si>
    <t>PC SURVEILLANCE</t>
  </si>
  <si>
    <t>SWITCH IT (pierre,alexandre,teddy)</t>
  </si>
  <si>
    <t xml:space="preserve">PRISE DE LA PERCHE IT </t>
  </si>
  <si>
    <t>PRISE DE LA PERCHE IT</t>
  </si>
  <si>
    <t>L</t>
  </si>
  <si>
    <t>Lavigne Gwenaelle PAS DE LUMIERE</t>
  </si>
  <si>
    <t>FAX Sagecom Industrie BLEU</t>
  </si>
  <si>
    <t>ADV (prise jaune)</t>
  </si>
  <si>
    <t>ADV (prise bleu)</t>
  </si>
  <si>
    <t xml:space="preserve">ADV </t>
  </si>
  <si>
    <t>172.16.15.25</t>
  </si>
  <si>
    <t>??</t>
  </si>
  <si>
    <t>SWITCH ATELIER (prise bleu)</t>
  </si>
  <si>
    <t>FAX SAGEM (prise analogique) bleu</t>
  </si>
  <si>
    <t>K</t>
  </si>
  <si>
    <t>IMP DELL IT</t>
  </si>
  <si>
    <t>G</t>
  </si>
  <si>
    <t>Fax Batiment Nord (prise grise)</t>
  </si>
  <si>
    <t>Fax CDE (prise bleu)</t>
  </si>
  <si>
    <t>I</t>
  </si>
  <si>
    <t>Fax 16.210 0130096808 (prise bleu)</t>
  </si>
  <si>
    <t>Système Visio 4 Pas brasser</t>
  </si>
  <si>
    <t>Système Visio 3 PAS BRASSER</t>
  </si>
  <si>
    <t>Fax Marketing 8100 ? (prise bleu)</t>
  </si>
  <si>
    <t>FAX DAF 16.214 (prise bleu)</t>
  </si>
  <si>
    <t>Tel analogique DUVAL (prise à refaire) PRISE JAUNE</t>
  </si>
  <si>
    <t>FAX ANALOGIQUE PRISE BLEU</t>
  </si>
  <si>
    <t>SALLE DIRECTION 3 analogique (polycom) PRISE JAUNE</t>
  </si>
  <si>
    <t>Fax prise analogique PRISE BLEU</t>
  </si>
  <si>
    <t>Fax (SAGEM) CABLE BLEU</t>
  </si>
  <si>
    <t>Mario Domingues</t>
  </si>
  <si>
    <t>Peron Martine</t>
  </si>
  <si>
    <t>Plateau Aurelien</t>
  </si>
  <si>
    <t>Ducarteron Irwin</t>
  </si>
  <si>
    <t>Seguinot Alexandre</t>
  </si>
  <si>
    <t>Tripogney Olivier</t>
  </si>
  <si>
    <t>Rieu Olivier</t>
  </si>
  <si>
    <t>Torres Miguel</t>
  </si>
  <si>
    <t>Grangier Véroniqie (iOmega)</t>
  </si>
  <si>
    <t>Sportiello Léa</t>
  </si>
  <si>
    <t>Thiry Anthony (tel)</t>
  </si>
  <si>
    <t>Leroy Véronique (tel)</t>
  </si>
  <si>
    <t>Bavarin Raymond (tel)</t>
  </si>
  <si>
    <t>Laurency Philippe</t>
  </si>
  <si>
    <t>Letourneur Julien</t>
  </si>
  <si>
    <t>Debray Clément</t>
  </si>
  <si>
    <t>Caceres Valentin</t>
  </si>
  <si>
    <t>Vernon Philipe</t>
  </si>
  <si>
    <t>Khalil Ilyasse</t>
  </si>
  <si>
    <t>Mezache Isabelle</t>
  </si>
  <si>
    <t>Zwickert Marine</t>
  </si>
  <si>
    <t>Weber Eric</t>
  </si>
  <si>
    <t>IMP Weber Eric</t>
  </si>
  <si>
    <t>IMP SAP 3ème 16.114</t>
  </si>
  <si>
    <t>IMP Kyocera</t>
  </si>
  <si>
    <t>Duval Bertrand</t>
  </si>
  <si>
    <t>Morin Fabiola</t>
  </si>
  <si>
    <t>Gengen Marie-Pierre</t>
  </si>
  <si>
    <t>Espeleta Andrea</t>
  </si>
  <si>
    <t>Beun Martine</t>
  </si>
  <si>
    <t>Messaoudi Elodie</t>
  </si>
  <si>
    <t>Leloutre Sandrine</t>
  </si>
  <si>
    <t>Piatti Elena</t>
  </si>
  <si>
    <t>IMP Piatti Elena</t>
  </si>
  <si>
    <t>Gattuso Magalie imp 16.153 HP</t>
  </si>
  <si>
    <t>Gattuso Magalie</t>
  </si>
  <si>
    <t>Loyez Gregory</t>
  </si>
  <si>
    <t>Decorte Gilles (prise jaune)</t>
  </si>
  <si>
    <t>Decorte Gilles (analogique)</t>
  </si>
  <si>
    <t>Herzog Laurence</t>
  </si>
  <si>
    <t>Delavault Caroline</t>
  </si>
  <si>
    <t>Gautier Véronique</t>
  </si>
  <si>
    <t>Ex Vrevin Marine</t>
  </si>
  <si>
    <t>+F261</t>
  </si>
  <si>
    <t>CAMILIERI Thier</t>
  </si>
  <si>
    <t>LEBIGOT Chantal</t>
  </si>
  <si>
    <t>PBU IMP</t>
  </si>
  <si>
    <t>J</t>
  </si>
  <si>
    <t>Thibaut DELABARRE</t>
  </si>
  <si>
    <t>Denis ASLAN</t>
  </si>
  <si>
    <t>ARMBRUSTER Olivier</t>
  </si>
  <si>
    <t>ROY Nicolas</t>
  </si>
  <si>
    <t>CHAMBON Thomas</t>
  </si>
  <si>
    <t>CANESSE Mathilde</t>
  </si>
  <si>
    <t>RELISIEUX Alain</t>
  </si>
  <si>
    <t>BENCHERIF Zakaria</t>
  </si>
  <si>
    <t>BOUCHARIN Ludivine</t>
  </si>
  <si>
    <t>ETIENNE Alexandre</t>
  </si>
  <si>
    <t>RICOH imp</t>
  </si>
  <si>
    <t>FAX STANDARD</t>
  </si>
  <si>
    <t>STANDARD</t>
  </si>
  <si>
    <t>0-0101</t>
  </si>
  <si>
    <t>0-0102</t>
  </si>
  <si>
    <t>0-0103</t>
  </si>
  <si>
    <t>0-0104</t>
  </si>
  <si>
    <t>Accueil Standard</t>
  </si>
  <si>
    <t>Fortin Jean-Olivier</t>
  </si>
  <si>
    <t>IMP RICOH 22.110 DDI</t>
  </si>
  <si>
    <t>DELCHET Pierre-Yves</t>
  </si>
  <si>
    <t>PASCHAL Aurelien</t>
  </si>
  <si>
    <t>LEFEVRE Julien</t>
  </si>
  <si>
    <t>Polycom</t>
  </si>
  <si>
    <t>Xerox</t>
  </si>
  <si>
    <t>BISSERY François</t>
  </si>
  <si>
    <t>BISSERY François (MAC)</t>
  </si>
  <si>
    <t>GALLOIS Estelle</t>
  </si>
  <si>
    <t>XEROX 3ème 23.104</t>
  </si>
  <si>
    <t>Poste Scan IOMS ADV</t>
  </si>
  <si>
    <t>Imprimante ADV 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</si>
</sst>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Verdana"/>
      <family val="2"/>
    </font>
    <font>
      <b/>
      <sz val="10"/>
      <color rgb="FF00B050"/>
      <name val="Verdana"/>
      <family val="2"/>
    </font>
    <font>
      <b/>
      <sz val="10"/>
      <color theme="1"/>
      <name val="Verdana"/>
      <family val="2"/>
    </font>
    <font>
      <b/>
      <sz val="10"/>
      <color theme="9" tint="-0.249977111117893"/>
      <name val="Verdana"/>
      <family val="2"/>
    </font>
    <font>
      <u/>
      <sz val="10"/>
      <color theme="10"/>
      <name val="Verdana"/>
      <family val="2"/>
    </font>
    <font>
      <sz val="7"/>
      <color theme="1"/>
      <name val="Verdana"/>
      <family val="2"/>
    </font>
    <font>
      <sz val="10"/>
      <color theme="2" tint="-9.9978637043366805E-2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textRotation="39"/>
    </xf>
    <xf numFmtId="0" fontId="0" fillId="0" borderId="0" xfId="0" applyBorder="1" applyAlignment="1">
      <alignment horizontal="center" vertical="center" textRotation="39"/>
    </xf>
    <xf numFmtId="0" fontId="1" fillId="3" borderId="1" xfId="0" applyFont="1" applyFill="1" applyBorder="1" applyAlignment="1">
      <alignment horizontal="center" vertical="center" textRotation="39"/>
    </xf>
    <xf numFmtId="0" fontId="0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textRotation="45"/>
    </xf>
    <xf numFmtId="0" fontId="0" fillId="4" borderId="0" xfId="0" applyFill="1" applyAlignment="1">
      <alignment textRotation="45"/>
    </xf>
    <xf numFmtId="0" fontId="0" fillId="5" borderId="0" xfId="0" applyFill="1" applyAlignment="1">
      <alignment textRotation="45"/>
    </xf>
    <xf numFmtId="0" fontId="3" fillId="3" borderId="0" xfId="0" applyFont="1" applyFill="1" applyAlignment="1">
      <alignment horizontal="center" vertical="center" textRotation="45"/>
    </xf>
    <xf numFmtId="0" fontId="4" fillId="2" borderId="0" xfId="1" applyFill="1"/>
    <xf numFmtId="0" fontId="0" fillId="2" borderId="0" xfId="0" applyFill="1" applyAlignment="1">
      <alignment textRotation="45"/>
    </xf>
    <xf numFmtId="0" fontId="2" fillId="2" borderId="0" xfId="0" applyFont="1" applyFill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1" xfId="0" applyFont="1" applyFill="1" applyBorder="1"/>
    <xf numFmtId="0" fontId="4" fillId="2" borderId="0" xfId="1" applyFill="1" applyAlignment="1">
      <alignment horizontal="left"/>
    </xf>
    <xf numFmtId="0" fontId="6" fillId="0" borderId="1" xfId="0" applyFont="1" applyBorder="1"/>
    <xf numFmtId="0" fontId="7" fillId="2" borderId="0" xfId="0" applyFont="1" applyFill="1" applyAlignment="1">
      <alignment horizontal="right"/>
    </xf>
    <xf numFmtId="0" fontId="6" fillId="0" borderId="1" xfId="0" applyFont="1" applyBorder="1" applyProtection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ont="1" applyFill="1" applyBorder="1"/>
    <xf numFmtId="0" fontId="0" fillId="6" borderId="0" xfId="0" applyFill="1"/>
    <xf numFmtId="0" fontId="1" fillId="2" borderId="1" xfId="0" applyFont="1" applyFill="1" applyBorder="1" applyAlignment="1">
      <alignment horizontal="center" vertical="center" textRotation="39"/>
    </xf>
    <xf numFmtId="0" fontId="0" fillId="7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/>
    <xf numFmtId="4" fontId="0" fillId="2" borderId="1" xfId="0" applyNumberFormat="1" applyFill="1" applyBorder="1"/>
    <xf numFmtId="0" fontId="0" fillId="2" borderId="0" xfId="0" quotePrefix="1" applyFill="1"/>
    <xf numFmtId="0" fontId="8" fillId="7" borderId="1" xfId="0" applyFont="1" applyFill="1" applyBorder="1"/>
    <xf numFmtId="0" fontId="8" fillId="3" borderId="1" xfId="0" applyFont="1" applyFill="1" applyBorder="1"/>
    <xf numFmtId="0" fontId="9" fillId="8" borderId="1" xfId="0" applyFont="1" applyFill="1" applyBorder="1" applyProtection="1"/>
    <xf numFmtId="0" fontId="0" fillId="9" borderId="1" xfId="0" applyFont="1" applyFill="1" applyBorder="1"/>
  </cellXfs>
  <cellStyles count="2">
    <cellStyle name="Lien hypertexte" xfId="1" builtinId="8"/>
    <cellStyle name="Normal" xfId="0" builtinId="0"/>
  </cellStyles>
  <dxfs count="19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72.16.16.24/" TargetMode="External"/><Relationship Id="rId1" Type="http://schemas.openxmlformats.org/officeDocument/2006/relationships/hyperlink" Target="http://172.16.16.25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172.16.16.24/" TargetMode="External"/><Relationship Id="rId1" Type="http://schemas.openxmlformats.org/officeDocument/2006/relationships/hyperlink" Target="http://172.16.16.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02"/>
  <sheetViews>
    <sheetView zoomScaleNormal="100" workbookViewId="0">
      <pane xSplit="3" ySplit="1" topLeftCell="D227" activePane="bottomRight" state="frozen"/>
      <selection pane="topRight" activeCell="C1" sqref="C1"/>
      <selection pane="bottomLeft" activeCell="A2" sqref="A2"/>
      <selection pane="bottomRight" activeCell="G258" sqref="G258"/>
    </sheetView>
  </sheetViews>
  <sheetFormatPr baseColWidth="10" defaultRowHeight="12.75" x14ac:dyDescent="0.2"/>
  <cols>
    <col min="1" max="1" width="13.875" hidden="1" customWidth="1"/>
    <col min="2" max="2" width="5" style="28" bestFit="1" customWidth="1"/>
    <col min="3" max="3" width="35.375" customWidth="1"/>
    <col min="4" max="4" width="4.125" style="25" customWidth="1"/>
    <col min="5" max="5" width="4.5" bestFit="1" customWidth="1"/>
    <col min="6" max="6" width="11.5" style="25" customWidth="1"/>
    <col min="7" max="8" width="4.5" style="25" bestFit="1" customWidth="1"/>
    <col min="9" max="9" width="13.625" customWidth="1"/>
    <col min="10" max="10" width="7.25" customWidth="1"/>
    <col min="11" max="12" width="5.125" bestFit="1" customWidth="1"/>
    <col min="13" max="22" width="5.125" customWidth="1"/>
    <col min="23" max="23" width="8.5" bestFit="1" customWidth="1"/>
    <col min="24" max="35" width="5.125" customWidth="1"/>
    <col min="36" max="36" width="1.625" customWidth="1"/>
    <col min="37" max="37" width="0.375" customWidth="1"/>
    <col min="38" max="38" width="1" hidden="1" customWidth="1"/>
    <col min="39" max="39" width="1.625" hidden="1" customWidth="1"/>
    <col min="40" max="40" width="1.625" style="7" hidden="1" customWidth="1"/>
    <col min="41" max="41" width="6.375" style="9" customWidth="1"/>
    <col min="42" max="42" width="18" customWidth="1"/>
  </cols>
  <sheetData>
    <row r="1" spans="1:51" ht="102.75" x14ac:dyDescent="0.2">
      <c r="B1" s="29" t="s">
        <v>0</v>
      </c>
      <c r="C1" s="3" t="s">
        <v>1</v>
      </c>
      <c r="D1" s="3" t="s">
        <v>2</v>
      </c>
      <c r="E1" s="3" t="s">
        <v>86</v>
      </c>
      <c r="F1" s="3" t="s">
        <v>89</v>
      </c>
      <c r="G1" s="3" t="s">
        <v>88</v>
      </c>
      <c r="H1" s="3" t="s">
        <v>87</v>
      </c>
      <c r="I1" s="2"/>
      <c r="J1" s="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O1" s="12" t="s">
        <v>90</v>
      </c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x14ac:dyDescent="0.2">
      <c r="A2" t="str">
        <f>CONCATENATE(F2,G2,H2)</f>
        <v/>
      </c>
      <c r="B2" s="27" t="s">
        <v>109</v>
      </c>
      <c r="C2" s="16"/>
      <c r="D2" s="18"/>
      <c r="E2" s="5"/>
      <c r="F2" s="18"/>
      <c r="G2" s="18"/>
      <c r="H2" s="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t="s">
        <v>40</v>
      </c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x14ac:dyDescent="0.2">
      <c r="A3" t="str">
        <f t="shared" ref="A3:A66" si="0">CONCATENATE(F3,G3,H3)</f>
        <v/>
      </c>
      <c r="B3" s="27" t="s">
        <v>110</v>
      </c>
      <c r="C3" s="16"/>
      <c r="D3" s="18"/>
      <c r="E3" s="5"/>
      <c r="F3" s="18"/>
      <c r="G3" s="18"/>
      <c r="H3" s="18"/>
      <c r="I3" s="21" t="s">
        <v>91</v>
      </c>
      <c r="K3" s="19" t="s">
        <v>743</v>
      </c>
      <c r="L3" s="19" t="s">
        <v>732</v>
      </c>
      <c r="M3" s="19" t="s">
        <v>734</v>
      </c>
      <c r="N3" s="19" t="s">
        <v>736</v>
      </c>
      <c r="O3" s="19" t="s">
        <v>738</v>
      </c>
      <c r="P3" s="19" t="s">
        <v>740</v>
      </c>
      <c r="Q3" s="19" t="s">
        <v>742</v>
      </c>
      <c r="R3" s="19" t="s">
        <v>773</v>
      </c>
      <c r="S3" s="19" t="s">
        <v>775</v>
      </c>
      <c r="T3" s="19" t="s">
        <v>774</v>
      </c>
      <c r="U3" s="19" t="s">
        <v>776</v>
      </c>
      <c r="V3" s="19" t="s">
        <v>777</v>
      </c>
      <c r="W3" s="7"/>
      <c r="X3" s="19" t="s">
        <v>743</v>
      </c>
      <c r="Y3" s="19" t="s">
        <v>732</v>
      </c>
      <c r="Z3" s="19" t="s">
        <v>734</v>
      </c>
      <c r="AA3" s="19" t="s">
        <v>736</v>
      </c>
      <c r="AB3" s="19" t="s">
        <v>738</v>
      </c>
      <c r="AC3" s="19" t="s">
        <v>740</v>
      </c>
      <c r="AD3" s="19" t="s">
        <v>742</v>
      </c>
      <c r="AE3" s="19" t="s">
        <v>773</v>
      </c>
      <c r="AF3" s="19" t="s">
        <v>775</v>
      </c>
      <c r="AG3" s="19" t="s">
        <v>774</v>
      </c>
      <c r="AH3" s="19" t="s">
        <v>776</v>
      </c>
      <c r="AI3" s="19" t="s">
        <v>777</v>
      </c>
      <c r="AJ3" s="7"/>
      <c r="AK3" s="7"/>
      <c r="AL3" s="7"/>
      <c r="AM3">
        <v>1</v>
      </c>
      <c r="AO3" s="10"/>
      <c r="AP3" s="15" t="s">
        <v>714</v>
      </c>
      <c r="AQ3" s="7"/>
      <c r="AR3" s="7"/>
      <c r="AS3" s="7"/>
      <c r="AT3" s="7"/>
      <c r="AU3" s="7"/>
      <c r="AV3" s="7"/>
      <c r="AW3" s="7"/>
      <c r="AX3" s="7"/>
      <c r="AY3" s="7"/>
    </row>
    <row r="4" spans="1:51" x14ac:dyDescent="0.2">
      <c r="A4" t="str">
        <f t="shared" si="0"/>
        <v/>
      </c>
      <c r="B4" s="27" t="s">
        <v>111</v>
      </c>
      <c r="C4" s="16"/>
      <c r="D4" s="18"/>
      <c r="E4" s="5"/>
      <c r="F4" s="18"/>
      <c r="G4" s="18"/>
      <c r="H4" s="18"/>
      <c r="I4" s="7"/>
      <c r="J4" s="23" t="s">
        <v>761</v>
      </c>
      <c r="K4" s="24">
        <f>IFERROR((VLOOKUP("172.16.16.25A1",Source,2,FALSE)),0)</f>
        <v>0</v>
      </c>
      <c r="L4" s="24">
        <f>IFERROR((VLOOKUP("172.16.16.25A3",Source,2,FALSE)),0)</f>
        <v>0</v>
      </c>
      <c r="M4" s="24">
        <f>IFERROR((VLOOKUP("172.16.16.25A5",Source,2,FALSE)),0)</f>
        <v>0</v>
      </c>
      <c r="N4" s="24">
        <f>IFERROR((VLOOKUP("172.16.16.25A7",Source,2,FALSE)),0)</f>
        <v>0</v>
      </c>
      <c r="O4" s="24">
        <f>IFERROR((VLOOKUP("172.16.16.25A9",Source,2,FALSE)),0)</f>
        <v>0</v>
      </c>
      <c r="P4" s="24">
        <f>IFERROR((VLOOKUP("172.16.16.25A11",Source,2,FALSE)),0)</f>
        <v>0</v>
      </c>
      <c r="Q4" s="24">
        <f>IFERROR((VLOOKUP("172.16.16.25A13",Source,2,FALSE)),0)</f>
        <v>0</v>
      </c>
      <c r="R4" s="24">
        <f>IFERROR((VLOOKUP("172.16.16.25A15",Source,2,FALSE)),0)</f>
        <v>0</v>
      </c>
      <c r="S4" s="24">
        <f>IFERROR((VLOOKUP("172.16.16.25A17",Source,2,FALSE)),0)</f>
        <v>0</v>
      </c>
      <c r="T4" s="24">
        <f>IFERROR((VLOOKUP("172.16.16.25A19",Source,2,FALSE)),0)</f>
        <v>0</v>
      </c>
      <c r="U4" s="24">
        <f>IFERROR((VLOOKUP("172.16.16.25A21",Source,2,FALSE)),0)</f>
        <v>0</v>
      </c>
      <c r="V4" s="24">
        <f>IFERROR((VLOOKUP("172.16.16.25A23",Source,2,FALSE)),0)</f>
        <v>0</v>
      </c>
      <c r="W4" s="23" t="s">
        <v>767</v>
      </c>
      <c r="X4" s="24">
        <f>IFERROR((VLOOKUP("172.16.16.25B1",Source,2,FALSE)),0)</f>
        <v>0</v>
      </c>
      <c r="Y4" s="24" t="str">
        <f>IFERROR((VLOOKUP("172.16.16.25B3",Source,2,FALSE)),0)</f>
        <v>G350</v>
      </c>
      <c r="Z4" s="24">
        <f>IFERROR((VLOOKUP("172.16.16.25B5",Source,2,FALSE)),0)</f>
        <v>0</v>
      </c>
      <c r="AA4" s="24">
        <f>IFERROR((VLOOKUP("172.16.16.25B7",Source,2,FALSE)),0)</f>
        <v>0</v>
      </c>
      <c r="AB4" s="24">
        <f>IFERROR((VLOOKUP("172.16.16.25B9",Source,2,FALSE)),0)</f>
        <v>0</v>
      </c>
      <c r="AC4" s="24" t="str">
        <f>IFERROR((VLOOKUP("172.16.16.25B11",Source,2,FALSE)),0)</f>
        <v>G215</v>
      </c>
      <c r="AD4" s="24">
        <f>IFERROR((VLOOKUP("172.16.16.25B13",Source,2,FALSE)),0)</f>
        <v>0</v>
      </c>
      <c r="AE4" s="24">
        <f>IFERROR((VLOOKUP("172.16.16.25B15",Source,2,FALSE)),0)</f>
        <v>0</v>
      </c>
      <c r="AF4" s="24">
        <f>IFERROR((VLOOKUP("172.16.16.25B17",Source,2,FALSE)),0)</f>
        <v>0</v>
      </c>
      <c r="AG4" s="24">
        <f>IFERROR((VLOOKUP("172.16.16.25B19",Source,2,FALSE)),0)</f>
        <v>0</v>
      </c>
      <c r="AH4" s="24">
        <f>IFERROR((VLOOKUP("172.16.16.25B21",Source,2,FALSE)),0)</f>
        <v>0</v>
      </c>
      <c r="AI4" s="24">
        <f>IFERROR((VLOOKUP("172.16.16.25B23",Source,2,FALSE)),0)</f>
        <v>0</v>
      </c>
      <c r="AJ4" s="7"/>
      <c r="AK4" s="7"/>
      <c r="AL4" s="7"/>
      <c r="AM4">
        <v>2</v>
      </c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x14ac:dyDescent="0.2">
      <c r="A5" t="str">
        <f t="shared" si="0"/>
        <v/>
      </c>
      <c r="B5" s="27" t="s">
        <v>112</v>
      </c>
      <c r="C5" s="16"/>
      <c r="D5" s="18"/>
      <c r="E5" s="5"/>
      <c r="F5" s="18"/>
      <c r="G5" s="18"/>
      <c r="H5" s="18"/>
      <c r="I5" s="7"/>
      <c r="J5" s="7"/>
      <c r="K5" s="24">
        <f>IFERROR((VLOOKUP("172.16.16.25A2",Source,2,FALSE)),0)</f>
        <v>0</v>
      </c>
      <c r="L5" s="24">
        <f>IFERROR((VLOOKUP("172.16.16.25A4",Source,2,FALSE)),0)</f>
        <v>0</v>
      </c>
      <c r="M5" s="24">
        <f>IFERROR((VLOOKUP("172.16.16.25A6",Source,2,FALSE)),0)</f>
        <v>0</v>
      </c>
      <c r="N5" s="24">
        <f>IFERROR((VLOOKUP("172.16.16.25A8",Source,2,FALSE)),0)</f>
        <v>0</v>
      </c>
      <c r="O5" s="24">
        <f>IFERROR((VLOOKUP("172.16.16.25A10",Source,2,FALSE)),0)</f>
        <v>0</v>
      </c>
      <c r="P5" s="24">
        <f>IFERROR((VLOOKUP("172.16.16.25A12",Source,2,FALSE)),0)</f>
        <v>0</v>
      </c>
      <c r="Q5" s="24">
        <f>IFERROR((VLOOKUP("172.16.16.25A14",Source,2,FALSE)),0)</f>
        <v>0</v>
      </c>
      <c r="R5" s="24">
        <f>IFERROR((VLOOKUP("172.16.16.25A16",Source,2,FALSE)),0)</f>
        <v>0</v>
      </c>
      <c r="S5" s="24">
        <f>IFERROR((VLOOKUP("172.16.16.25A18",Source,2,FALSE)),0)</f>
        <v>0</v>
      </c>
      <c r="T5" s="24">
        <f>IFERROR((VLOOKUP("172.16.16.25A20",Source,2,FALSE)),0)</f>
        <v>0</v>
      </c>
      <c r="U5" s="24">
        <f>IFERROR((VLOOKUP("172.16.16.25A22",Source,2,FALSE)),0)</f>
        <v>0</v>
      </c>
      <c r="V5" s="24">
        <f>IFERROR((VLOOKUP("172.16.16.25A24",Source,2,FALSE)),0)</f>
        <v>0</v>
      </c>
      <c r="W5" s="7"/>
      <c r="X5" s="24">
        <f>IFERROR((VLOOKUP("172.16.16.25B2",Source,2,FALSE)),0)</f>
        <v>0</v>
      </c>
      <c r="Y5" s="24">
        <f>IFERROR((VLOOKUP("172.16.16.25B4",Source,2,FALSE)),0)</f>
        <v>0</v>
      </c>
      <c r="Z5" s="24">
        <f>IFERROR((VLOOKUP("172.16.16.25B6",Source,2,FALSE)),0)</f>
        <v>0</v>
      </c>
      <c r="AA5" s="24">
        <f>IFERROR((VLOOKUP("172.16.16.25B8",Source,2,FALSE)),0)</f>
        <v>0</v>
      </c>
      <c r="AB5" s="24">
        <f>IFERROR((VLOOKUP("172.16.16.25B10",Source,2,FALSE)),0)</f>
        <v>0</v>
      </c>
      <c r="AC5" s="24">
        <f>IFERROR((VLOOKUP("172.16.16.25B12",Source,2,FALSE)),0)</f>
        <v>0</v>
      </c>
      <c r="AD5" s="24">
        <f>IFERROR((VLOOKUP("172.16.16.25B14",Source,2,FALSE)),0)</f>
        <v>0</v>
      </c>
      <c r="AE5" s="24">
        <f>IFERROR((VLOOKUP("172.16.16.25B16",Source,2,FALSE)),0)</f>
        <v>0</v>
      </c>
      <c r="AF5" s="24">
        <f>IFERROR((VLOOKUP("172.16.16.25B18",Source,2,FALSE)),0)</f>
        <v>0</v>
      </c>
      <c r="AG5" s="24">
        <f>IFERROR((VLOOKUP("172.16.16.25B20",Source,2,FALSE)),0)</f>
        <v>0</v>
      </c>
      <c r="AH5" s="24">
        <f>IFERROR((VLOOKUP("172.16.16.25B22",Source,2,FALSE)),0)</f>
        <v>0</v>
      </c>
      <c r="AI5" s="24">
        <f>IFERROR((VLOOKUP("172.16.16.25B24",Source,2,FALSE)),0)</f>
        <v>0</v>
      </c>
      <c r="AJ5" s="7"/>
      <c r="AK5" s="7"/>
      <c r="AL5" s="7"/>
      <c r="AM5">
        <v>3</v>
      </c>
      <c r="AO5" s="11"/>
      <c r="AP5" s="7" t="s">
        <v>715</v>
      </c>
      <c r="AQ5" s="7"/>
      <c r="AR5" s="7"/>
      <c r="AS5" s="7"/>
      <c r="AT5" s="7"/>
      <c r="AU5" s="7"/>
      <c r="AV5" s="7"/>
      <c r="AW5" s="7"/>
      <c r="AX5" s="7"/>
      <c r="AY5" s="7"/>
    </row>
    <row r="6" spans="1:51" x14ac:dyDescent="0.2">
      <c r="A6" t="str">
        <f t="shared" si="0"/>
        <v/>
      </c>
      <c r="B6" s="27" t="s">
        <v>113</v>
      </c>
      <c r="C6" s="16"/>
      <c r="D6" s="18"/>
      <c r="E6" s="5"/>
      <c r="F6" s="18"/>
      <c r="G6" s="18"/>
      <c r="H6" s="18"/>
      <c r="I6" s="7"/>
      <c r="J6" s="7"/>
      <c r="K6" s="19" t="s">
        <v>744</v>
      </c>
      <c r="L6" s="19" t="s">
        <v>733</v>
      </c>
      <c r="M6" s="19" t="s">
        <v>735</v>
      </c>
      <c r="N6" s="19" t="s">
        <v>737</v>
      </c>
      <c r="O6" s="19" t="s">
        <v>739</v>
      </c>
      <c r="P6" s="19" t="s">
        <v>741</v>
      </c>
      <c r="Q6" s="19" t="s">
        <v>755</v>
      </c>
      <c r="R6" s="19" t="s">
        <v>756</v>
      </c>
      <c r="S6" s="19" t="s">
        <v>757</v>
      </c>
      <c r="T6" s="19" t="s">
        <v>758</v>
      </c>
      <c r="U6" s="19" t="s">
        <v>759</v>
      </c>
      <c r="V6" s="19" t="s">
        <v>760</v>
      </c>
      <c r="W6" s="7"/>
      <c r="X6" s="19" t="s">
        <v>744</v>
      </c>
      <c r="Y6" s="19" t="s">
        <v>733</v>
      </c>
      <c r="Z6" s="19" t="s">
        <v>735</v>
      </c>
      <c r="AA6" s="19" t="s">
        <v>737</v>
      </c>
      <c r="AB6" s="19" t="s">
        <v>739</v>
      </c>
      <c r="AC6" s="19" t="s">
        <v>741</v>
      </c>
      <c r="AD6" s="19" t="s">
        <v>755</v>
      </c>
      <c r="AE6" s="19" t="s">
        <v>756</v>
      </c>
      <c r="AF6" s="19" t="s">
        <v>757</v>
      </c>
      <c r="AG6" s="19" t="s">
        <v>758</v>
      </c>
      <c r="AH6" s="19" t="s">
        <v>759</v>
      </c>
      <c r="AI6" s="19" t="s">
        <v>760</v>
      </c>
      <c r="AJ6" s="7"/>
      <c r="AK6" s="7"/>
      <c r="AL6" s="7"/>
      <c r="AM6">
        <v>4</v>
      </c>
      <c r="AO6" s="14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x14ac:dyDescent="0.2">
      <c r="A7" t="str">
        <f t="shared" si="0"/>
        <v>?????????</v>
      </c>
      <c r="B7" s="30" t="s">
        <v>114</v>
      </c>
      <c r="C7" s="30" t="s">
        <v>713</v>
      </c>
      <c r="D7" s="18" t="s">
        <v>40</v>
      </c>
      <c r="E7" s="5"/>
      <c r="F7" s="18" t="s">
        <v>916</v>
      </c>
      <c r="G7" s="18" t="s">
        <v>916</v>
      </c>
      <c r="H7" s="18" t="s">
        <v>916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O7" s="14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x14ac:dyDescent="0.2">
      <c r="A8" t="str">
        <f t="shared" si="0"/>
        <v/>
      </c>
      <c r="B8" s="27" t="s">
        <v>115</v>
      </c>
      <c r="C8" s="16"/>
      <c r="D8" s="18"/>
      <c r="E8" s="5"/>
      <c r="F8" s="18"/>
      <c r="G8" s="18"/>
      <c r="H8" s="18"/>
      <c r="I8" s="7"/>
      <c r="J8" s="7"/>
      <c r="K8" s="19" t="s">
        <v>743</v>
      </c>
      <c r="L8" s="19" t="s">
        <v>732</v>
      </c>
      <c r="M8" s="19" t="s">
        <v>734</v>
      </c>
      <c r="N8" s="19" t="s">
        <v>736</v>
      </c>
      <c r="O8" s="19" t="s">
        <v>738</v>
      </c>
      <c r="P8" s="19" t="s">
        <v>740</v>
      </c>
      <c r="Q8" s="19" t="s">
        <v>742</v>
      </c>
      <c r="R8" s="19" t="s">
        <v>773</v>
      </c>
      <c r="S8" s="19" t="s">
        <v>775</v>
      </c>
      <c r="T8" s="19" t="s">
        <v>774</v>
      </c>
      <c r="U8" s="19" t="s">
        <v>776</v>
      </c>
      <c r="V8" s="19" t="s">
        <v>777</v>
      </c>
      <c r="W8" s="7"/>
      <c r="X8" s="19" t="s">
        <v>743</v>
      </c>
      <c r="Y8" s="19" t="s">
        <v>732</v>
      </c>
      <c r="Z8" s="19" t="s">
        <v>734</v>
      </c>
      <c r="AA8" s="19" t="s">
        <v>736</v>
      </c>
      <c r="AB8" s="19" t="s">
        <v>738</v>
      </c>
      <c r="AC8" s="19" t="s">
        <v>740</v>
      </c>
      <c r="AD8" s="19" t="s">
        <v>742</v>
      </c>
      <c r="AE8" s="19" t="s">
        <v>773</v>
      </c>
      <c r="AF8" s="19" t="s">
        <v>775</v>
      </c>
      <c r="AG8" s="19" t="s">
        <v>774</v>
      </c>
      <c r="AH8" s="19" t="s">
        <v>776</v>
      </c>
      <c r="AI8" s="19" t="s">
        <v>777</v>
      </c>
      <c r="AJ8" s="7"/>
      <c r="AK8" s="7"/>
      <c r="AL8" s="7"/>
      <c r="AO8" s="14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">
      <c r="A9" t="str">
        <f t="shared" si="0"/>
        <v/>
      </c>
      <c r="B9" s="27" t="s">
        <v>116</v>
      </c>
      <c r="E9" s="5"/>
      <c r="F9" s="18"/>
      <c r="G9" s="18"/>
      <c r="H9" s="18"/>
      <c r="I9" s="7"/>
      <c r="J9" s="23" t="s">
        <v>762</v>
      </c>
      <c r="K9" s="24" t="str">
        <f>IFERROR((VLOOKUP("172.16.16.25C1",Source,2,FALSE)),0)</f>
        <v>G210</v>
      </c>
      <c r="L9" s="24" t="str">
        <f>IFERROR((VLOOKUP("172.16.16.25C3",Source,2,FALSE)),0)</f>
        <v>G233</v>
      </c>
      <c r="M9" s="24" t="str">
        <f>IFERROR((VLOOKUP("172.16.16.25C5",Source,2,FALSE)),0)</f>
        <v>G204</v>
      </c>
      <c r="N9" s="24">
        <f>IFERROR((VLOOKUP("172.16.16.25C7",Source,2,FALSE)),0)</f>
        <v>0</v>
      </c>
      <c r="O9" s="24" t="str">
        <f>IFERROR((VLOOKUP("172.16.16.25C9",Source,2,FALSE)),0)</f>
        <v>G161</v>
      </c>
      <c r="P9" s="24">
        <f>IFERROR((VLOOKUP("172.16.16.25C11",Source,2,FALSE)),0)</f>
        <v>0</v>
      </c>
      <c r="Q9" s="24">
        <f>IFERROR((VLOOKUP("172.16.16.25C13",Source,2,FALSE)),0)</f>
        <v>0</v>
      </c>
      <c r="R9" s="24" t="str">
        <f>IFERROR((VLOOKUP("172.16.16.25C15",Source,2,FALSE)),0)</f>
        <v>G200</v>
      </c>
      <c r="S9" s="24">
        <f>IFERROR((VLOOKUP("172.16.16.25C17",Source,2,FALSE)),0)</f>
        <v>0</v>
      </c>
      <c r="T9" s="24">
        <f>IFERROR((VLOOKUP("172.16.16.25C19",Source,2,FALSE)),0)</f>
        <v>0</v>
      </c>
      <c r="U9" s="24">
        <f>IFERROR((VLOOKUP("172.16.16.25C21",Source,2,FALSE)),0)</f>
        <v>0</v>
      </c>
      <c r="V9" s="24">
        <f>IFERROR((VLOOKUP("172.16.16.25C23",Source,2,FALSE)),0)</f>
        <v>0</v>
      </c>
      <c r="W9" s="23" t="s">
        <v>768</v>
      </c>
      <c r="X9" s="24">
        <f>IFERROR((VLOOKUP("172.16.16.25D1",Source,2,FALSE)),0)</f>
        <v>0</v>
      </c>
      <c r="Y9" s="24">
        <f>IFERROR((VLOOKUP("172.16.16.25D3",Source,2,FALSE)),0)</f>
        <v>0</v>
      </c>
      <c r="Z9" s="24">
        <f>IFERROR((VLOOKUP("172.16.16.25D5",Source,2,FALSE)),0)</f>
        <v>0</v>
      </c>
      <c r="AA9" s="24">
        <f>IFERROR((VLOOKUP("172.16.16.25D7",Source,2,FALSE)),0)</f>
        <v>0</v>
      </c>
      <c r="AB9" s="24">
        <f>IFERROR((VLOOKUP("172.16.16.25D9",Source,2,FALSE)),0)</f>
        <v>0</v>
      </c>
      <c r="AC9" s="24">
        <f>IFERROR((VLOOKUP("172.16.16.25D11",Source,2,FALSE)),0)</f>
        <v>0</v>
      </c>
      <c r="AD9" s="24">
        <f>IFERROR((VLOOKUP("172.16.16.25D13",Source,2,FALSE)),0)</f>
        <v>0</v>
      </c>
      <c r="AE9" s="24">
        <f>IFERROR((VLOOKUP("172.16.16.25D15",Source,2,FALSE)),0)</f>
        <v>0</v>
      </c>
      <c r="AF9" s="24">
        <f>IFERROR((VLOOKUP("172.16.16.25D17",Source,2,FALSE)),0)</f>
        <v>0</v>
      </c>
      <c r="AG9" s="24">
        <f>IFERROR((VLOOKUP("172.16.16.25D19",Source,2,FALSE)),0)</f>
        <v>0</v>
      </c>
      <c r="AH9" s="24">
        <f>IFERROR((VLOOKUP("172.16.16.25D21",Source,2,FALSE)),0)</f>
        <v>0</v>
      </c>
      <c r="AI9" s="24">
        <f>IFERROR((VLOOKUP("172.16.16.25D23",Source,2,FALSE)),0)</f>
        <v>0</v>
      </c>
      <c r="AJ9" s="7"/>
      <c r="AK9" s="7"/>
      <c r="AL9" s="7"/>
      <c r="AO9" s="14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x14ac:dyDescent="0.2">
      <c r="A10" t="str">
        <f t="shared" si="0"/>
        <v/>
      </c>
      <c r="B10" s="27" t="s">
        <v>117</v>
      </c>
      <c r="C10" s="16"/>
      <c r="D10" s="18"/>
      <c r="E10" s="5"/>
      <c r="F10" s="18"/>
      <c r="G10" s="18"/>
      <c r="H10" s="18"/>
      <c r="I10" s="7"/>
      <c r="J10" s="7"/>
      <c r="K10" s="24">
        <f>IFERROR((VLOOKUP("172.16.16.25C2",Source,2,FALSE)),0)</f>
        <v>0</v>
      </c>
      <c r="L10" s="24">
        <f>IFERROR((VLOOKUP("172.16.16.25C4",Source,2,FALSE)),0)</f>
        <v>0</v>
      </c>
      <c r="M10" s="24">
        <f>IFERROR((VLOOKUP("172.16.16.25C6",Source,2,FALSE)),0)</f>
        <v>0</v>
      </c>
      <c r="N10" s="24">
        <f>IFERROR((VLOOKUP("172.16.16.25C8",Source,2,FALSE)),0)</f>
        <v>0</v>
      </c>
      <c r="O10" s="24">
        <f>IFERROR((VLOOKUP("172.16.16.25C10",Source,2,FALSE)),0)</f>
        <v>0</v>
      </c>
      <c r="P10" s="24" t="str">
        <f>IFERROR((VLOOKUP("172.16.16.25C12",Source,2,FALSE)),0)</f>
        <v>G355</v>
      </c>
      <c r="Q10" s="24">
        <f>IFERROR((VLOOKUP("172.16.16.25C14",Source,2,FALSE)),0)</f>
        <v>0</v>
      </c>
      <c r="R10" s="24" t="str">
        <f>IFERROR((VLOOKUP("172.16.16.25C16",Source,2,FALSE)),0)</f>
        <v>G314</v>
      </c>
      <c r="S10" s="24">
        <f>IFERROR((VLOOKUP("172.16.16.25C18",Source,2,FALSE)),0)</f>
        <v>0</v>
      </c>
      <c r="T10" s="24">
        <f>IFERROR((VLOOKUP("172.16.16.25C20",Source,2,FALSE)),0)</f>
        <v>0</v>
      </c>
      <c r="U10" s="24">
        <f>IFERROR((VLOOKUP("172.16.16.25C22",Source,2,FALSE)),0)</f>
        <v>0</v>
      </c>
      <c r="V10" s="24">
        <f>IFERROR((VLOOKUP("172.16.16.25C24",Source,2,FALSE)),0)</f>
        <v>0</v>
      </c>
      <c r="W10" s="7"/>
      <c r="X10" s="24">
        <f>IFERROR((VLOOKUP("172.16.16.25D2",Source,2,FALSE)),0)</f>
        <v>0</v>
      </c>
      <c r="Y10" s="24">
        <f>IFERROR((VLOOKUP("172.16.16.25D4",Source,2,FALSE)),0)</f>
        <v>0</v>
      </c>
      <c r="Z10" s="24">
        <f>IFERROR((VLOOKUP("172.16.16.25D6",Source,2,FALSE)),0)</f>
        <v>0</v>
      </c>
      <c r="AA10" s="24">
        <f>IFERROR((VLOOKUP("172.16.16.25D8",Source,2,FALSE)),0)</f>
        <v>0</v>
      </c>
      <c r="AB10" s="24">
        <f>IFERROR((VLOOKUP("172.16.16.25D10",Source,2,FALSE)),0)</f>
        <v>0</v>
      </c>
      <c r="AC10" s="24">
        <f>IFERROR((VLOOKUP("172.16.16.25D12",Source,2,FALSE)),0)</f>
        <v>0</v>
      </c>
      <c r="AD10" s="24">
        <f>IFERROR((VLOOKUP("172.16.16.25D14",Source,2,FALSE)),0)</f>
        <v>0</v>
      </c>
      <c r="AE10" s="24">
        <f>IFERROR((VLOOKUP("172.16.16.25D16",Source,2,FALSE)),0)</f>
        <v>0</v>
      </c>
      <c r="AF10" s="24">
        <f>IFERROR((VLOOKUP("172.16.16.25D18",Source,2,FALSE)),0)</f>
        <v>0</v>
      </c>
      <c r="AG10" s="24">
        <f>IFERROR((VLOOKUP("172.16.16.25D20",Source,2,FALSE)),0)</f>
        <v>0</v>
      </c>
      <c r="AH10" s="24">
        <f>IFERROR((VLOOKUP("172.16.16.25D22",Source,2,FALSE)),0)</f>
        <v>0</v>
      </c>
      <c r="AI10" s="24">
        <f>IFERROR((VLOOKUP("172.16.16.25D24",Source,2,FALSE)),0)</f>
        <v>0</v>
      </c>
      <c r="AJ10" s="7"/>
      <c r="AK10" s="7"/>
      <c r="AL10" s="7"/>
      <c r="AO10" s="14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x14ac:dyDescent="0.2">
      <c r="A11" t="str">
        <f t="shared" si="0"/>
        <v/>
      </c>
      <c r="B11" s="27" t="s">
        <v>118</v>
      </c>
      <c r="C11" s="16"/>
      <c r="D11" s="18"/>
      <c r="E11" s="5"/>
      <c r="F11" s="18"/>
      <c r="G11" s="18"/>
      <c r="H11" s="18"/>
      <c r="I11" s="7"/>
      <c r="J11" s="7"/>
      <c r="K11" s="19" t="s">
        <v>744</v>
      </c>
      <c r="L11" s="19" t="s">
        <v>733</v>
      </c>
      <c r="M11" s="19" t="s">
        <v>735</v>
      </c>
      <c r="N11" s="19" t="s">
        <v>737</v>
      </c>
      <c r="O11" s="19" t="s">
        <v>739</v>
      </c>
      <c r="P11" s="19" t="s">
        <v>741</v>
      </c>
      <c r="Q11" s="19" t="s">
        <v>755</v>
      </c>
      <c r="R11" s="19" t="s">
        <v>756</v>
      </c>
      <c r="S11" s="19" t="s">
        <v>757</v>
      </c>
      <c r="T11" s="19" t="s">
        <v>758</v>
      </c>
      <c r="U11" s="19" t="s">
        <v>759</v>
      </c>
      <c r="V11" s="19" t="s">
        <v>760</v>
      </c>
      <c r="W11" s="7"/>
      <c r="X11" s="19" t="s">
        <v>744</v>
      </c>
      <c r="Y11" s="19" t="s">
        <v>733</v>
      </c>
      <c r="Z11" s="19" t="s">
        <v>735</v>
      </c>
      <c r="AA11" s="19" t="s">
        <v>737</v>
      </c>
      <c r="AB11" s="19" t="s">
        <v>739</v>
      </c>
      <c r="AC11" s="19" t="s">
        <v>741</v>
      </c>
      <c r="AD11" s="19" t="s">
        <v>755</v>
      </c>
      <c r="AE11" s="19" t="s">
        <v>756</v>
      </c>
      <c r="AF11" s="19" t="s">
        <v>757</v>
      </c>
      <c r="AG11" s="19" t="s">
        <v>758</v>
      </c>
      <c r="AH11" s="19" t="s">
        <v>759</v>
      </c>
      <c r="AI11" s="19" t="s">
        <v>760</v>
      </c>
      <c r="AJ11" s="7"/>
      <c r="AK11" s="7"/>
      <c r="AL11" s="7"/>
      <c r="AO11" s="14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x14ac:dyDescent="0.2">
      <c r="A12" t="str">
        <f t="shared" si="0"/>
        <v/>
      </c>
      <c r="B12" s="27" t="s">
        <v>119</v>
      </c>
      <c r="C12" s="16"/>
      <c r="D12" s="18"/>
      <c r="E12" s="5"/>
      <c r="F12" s="18"/>
      <c r="G12" s="18"/>
      <c r="H12" s="18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O12" s="14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x14ac:dyDescent="0.2">
      <c r="A13" t="str">
        <f t="shared" si="0"/>
        <v/>
      </c>
      <c r="B13" s="27" t="s">
        <v>120</v>
      </c>
      <c r="C13" s="16"/>
      <c r="D13" s="18"/>
      <c r="E13" s="5"/>
      <c r="F13" s="18"/>
      <c r="G13" s="18"/>
      <c r="H13" s="18"/>
      <c r="I13" s="7"/>
      <c r="J13" s="7"/>
      <c r="K13" s="19" t="s">
        <v>743</v>
      </c>
      <c r="L13" s="19" t="s">
        <v>732</v>
      </c>
      <c r="M13" s="19" t="s">
        <v>734</v>
      </c>
      <c r="N13" s="19" t="s">
        <v>736</v>
      </c>
      <c r="O13" s="19" t="s">
        <v>738</v>
      </c>
      <c r="P13" s="19" t="s">
        <v>740</v>
      </c>
      <c r="Q13" s="19" t="s">
        <v>742</v>
      </c>
      <c r="R13" s="19" t="s">
        <v>773</v>
      </c>
      <c r="S13" s="19" t="s">
        <v>775</v>
      </c>
      <c r="T13" s="19" t="s">
        <v>774</v>
      </c>
      <c r="U13" s="19" t="s">
        <v>776</v>
      </c>
      <c r="V13" s="19" t="s">
        <v>777</v>
      </c>
      <c r="W13" s="7"/>
      <c r="X13" s="19" t="s">
        <v>743</v>
      </c>
      <c r="Y13" s="19" t="s">
        <v>732</v>
      </c>
      <c r="Z13" s="19" t="s">
        <v>734</v>
      </c>
      <c r="AA13" s="19" t="s">
        <v>736</v>
      </c>
      <c r="AB13" s="19" t="s">
        <v>738</v>
      </c>
      <c r="AC13" s="19" t="s">
        <v>740</v>
      </c>
      <c r="AD13" s="19" t="s">
        <v>742</v>
      </c>
      <c r="AE13" s="19" t="s">
        <v>773</v>
      </c>
      <c r="AF13" s="19" t="s">
        <v>775</v>
      </c>
      <c r="AG13" s="19" t="s">
        <v>774</v>
      </c>
      <c r="AH13" s="19" t="s">
        <v>776</v>
      </c>
      <c r="AI13" s="19" t="s">
        <v>777</v>
      </c>
      <c r="AJ13" s="7"/>
      <c r="AK13" s="7"/>
      <c r="AL13" s="7"/>
      <c r="AO13" s="14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x14ac:dyDescent="0.2">
      <c r="A14" t="str">
        <f t="shared" si="0"/>
        <v/>
      </c>
      <c r="B14" s="27" t="s">
        <v>121</v>
      </c>
      <c r="C14" s="16"/>
      <c r="D14" s="18"/>
      <c r="E14" s="5"/>
      <c r="F14" s="18"/>
      <c r="G14" s="18"/>
      <c r="H14" s="18"/>
      <c r="I14" s="7"/>
      <c r="J14" s="23" t="s">
        <v>763</v>
      </c>
      <c r="K14" s="24">
        <f>IFERROR((VLOOKUP("172.16.16.25E1",Source,2,FALSE)),0)</f>
        <v>0</v>
      </c>
      <c r="L14" s="24" t="str">
        <f>IFERROR((VLOOKUP("172.16.16.25E3",Source,2,FALSE)),0)</f>
        <v>G106</v>
      </c>
      <c r="M14" s="24" t="str">
        <f>IFERROR((VLOOKUP("172.16.16.25E5",Source,2,FALSE)),0)</f>
        <v>G109</v>
      </c>
      <c r="N14" s="24" t="str">
        <f>IFERROR((VLOOKUP("172.16.16.25E7",Source,2,FALSE)),0)</f>
        <v>G112</v>
      </c>
      <c r="O14" s="24">
        <f>IFERROR((VLOOKUP("172.16.16.25E9",Source,2,FALSE)),0)</f>
        <v>0</v>
      </c>
      <c r="P14" s="24" t="str">
        <f>IFERROR((VLOOKUP("172.16.16.25E11",Source,2,FALSE)),0)</f>
        <v>G118</v>
      </c>
      <c r="Q14" s="24" t="str">
        <f>IFERROR((VLOOKUP("172.16.16.25E13",Source,2,FALSE)),0)</f>
        <v>G124</v>
      </c>
      <c r="R14" s="24" t="str">
        <f>IFERROR((VLOOKUP("172.16.16.25E15",Source,2,FALSE)),0)</f>
        <v>G127</v>
      </c>
      <c r="S14" s="24">
        <f>IFERROR((VLOOKUP("172.16.16.25E17",Source,2,FALSE)),0)</f>
        <v>0</v>
      </c>
      <c r="T14" s="24">
        <f>IFERROR((VLOOKUP("172.16.16.25E19",Source,2,FALSE)),0)</f>
        <v>0</v>
      </c>
      <c r="U14" s="24">
        <f>IFERROR((VLOOKUP("172.16.16.25E21",Source,2,FALSE)),0)</f>
        <v>0</v>
      </c>
      <c r="V14" s="24">
        <f>IFERROR((VLOOKUP("172.16.16.25E23",Source,2,FALSE)),0)</f>
        <v>0</v>
      </c>
      <c r="W14" s="23" t="s">
        <v>769</v>
      </c>
      <c r="X14" s="22">
        <f>IFERROR((VLOOKUP("172.16.16.25F1",Source,2,FALSE)),0)</f>
        <v>0</v>
      </c>
      <c r="Y14" s="22">
        <f>IFERROR((VLOOKUP("172.16.16.25F3",Source,2,FALSE)),0)</f>
        <v>0</v>
      </c>
      <c r="Z14" s="22">
        <f>IFERROR((VLOOKUP("172.16.16.25F5",Source,2,FALSE)),0)</f>
        <v>0</v>
      </c>
      <c r="AA14" s="22">
        <f>IFERROR((VLOOKUP("172.16.16.25F7",Source,2,FALSE)),0)</f>
        <v>0</v>
      </c>
      <c r="AB14" s="22">
        <f>IFERROR((VLOOKUP("172.16.16.25F9",Source,2,FALSE)),0)</f>
        <v>0</v>
      </c>
      <c r="AC14" s="22">
        <f>IFERROR((VLOOKUP("172.16.16.25F11",Source,2,FALSE)),0)</f>
        <v>0</v>
      </c>
      <c r="AD14" s="22">
        <f>IFERROR((VLOOKUP("172.16.16.25F13",Source,2,FALSE)),0)</f>
        <v>0</v>
      </c>
      <c r="AE14" s="22">
        <f>IFERROR((VLOOKUP("172.16.16.25F15",Source,2,FALSE)),0)</f>
        <v>0</v>
      </c>
      <c r="AF14" s="22">
        <f>IFERROR((VLOOKUP("172.16.16.25F17",Source,2,FALSE)),0)</f>
        <v>0</v>
      </c>
      <c r="AG14" s="22">
        <f>IFERROR((VLOOKUP("172.16.16.25F19",Source,2,FALSE)),0)</f>
        <v>0</v>
      </c>
      <c r="AH14" s="22">
        <f>IFERROR((VLOOKUP("172.16.16.25F21",Source,2,FALSE)),0)</f>
        <v>0</v>
      </c>
      <c r="AI14" s="22">
        <f>IFERROR((VLOOKUP("172.16.16.25F23",Source,2,FALSE)),0)</f>
        <v>0</v>
      </c>
      <c r="AJ14" s="7"/>
      <c r="AK14" s="7"/>
      <c r="AL14" s="7"/>
      <c r="AO14" s="14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x14ac:dyDescent="0.2">
      <c r="A15" t="str">
        <f t="shared" si="0"/>
        <v/>
      </c>
      <c r="B15" s="27" t="s">
        <v>122</v>
      </c>
      <c r="C15" s="16"/>
      <c r="D15" s="18"/>
      <c r="E15" s="5"/>
      <c r="F15" s="18"/>
      <c r="G15" s="18"/>
      <c r="H15" s="18"/>
      <c r="I15" s="7"/>
      <c r="J15" s="7"/>
      <c r="K15" s="24">
        <f>IFERROR((VLOOKUP("172.16.16.25E2",Source,2,FALSE)),0)</f>
        <v>0</v>
      </c>
      <c r="L15" s="24" t="str">
        <f>IFERROR((VLOOKUP("172.16.16.25E4",Source,2,FALSE)),0)</f>
        <v>G107</v>
      </c>
      <c r="M15" s="24">
        <f>IFERROR((VLOOKUP("172.16.16.25E6",Source,2,FALSE)),0)</f>
        <v>0</v>
      </c>
      <c r="N15" s="24" t="str">
        <f>IFERROR((VLOOKUP("172.16.16.25E8",Source,2,FALSE)),0)</f>
        <v>G113</v>
      </c>
      <c r="O15" s="24" t="str">
        <f>IFERROR((VLOOKUP("172.16.16.25E10",Source,2,FALSE)),0)</f>
        <v>G116</v>
      </c>
      <c r="P15" s="24" t="str">
        <f>IFERROR((VLOOKUP("172.16.16.25E12",Source,2,FALSE)),0)</f>
        <v>G119</v>
      </c>
      <c r="Q15" s="24" t="str">
        <f>IFERROR((VLOOKUP("172.16.16.25E14",Source,2,FALSE)),0)</f>
        <v>G125</v>
      </c>
      <c r="R15" s="24" t="str">
        <f>IFERROR((VLOOKUP("172.16.16.25E16",Source,2,FALSE)),0)</f>
        <v>G128</v>
      </c>
      <c r="S15" s="24">
        <f>IFERROR((VLOOKUP("172.16.16.25E18",Source,2,FALSE)),0)</f>
        <v>0</v>
      </c>
      <c r="T15" s="24">
        <f>IFERROR((VLOOKUP("172.16.16.25E20",Source,2,FALSE)),0)</f>
        <v>0</v>
      </c>
      <c r="U15" s="24">
        <f>IFERROR((VLOOKUP("172.16.16.25E22",Source,2,FALSE)),0)</f>
        <v>0</v>
      </c>
      <c r="V15" s="24">
        <f>IFERROR((VLOOKUP("172.16.16.25E24",Source,2,FALSE)),0)</f>
        <v>0</v>
      </c>
      <c r="W15" s="7"/>
      <c r="X15" s="22">
        <f>IFERROR((VLOOKUP("172.16.16.25F2",Source,2,FALSE)),0)</f>
        <v>0</v>
      </c>
      <c r="Y15" s="22">
        <f>IFERROR((VLOOKUP("172.16.16.25F4",Source,2,FALSE)),0)</f>
        <v>0</v>
      </c>
      <c r="Z15" s="22">
        <f>IFERROR((VLOOKUP("172.16.16.25F6",Source,2,FALSE)),0)</f>
        <v>0</v>
      </c>
      <c r="AA15" s="22">
        <f>IFERROR((VLOOKUP("172.16.16.25F8",Source,2,FALSE)),0)</f>
        <v>0</v>
      </c>
      <c r="AB15" s="22">
        <f>IFERROR((VLOOKUP("172.16.16.25F10",Source,2,FALSE)),0)</f>
        <v>0</v>
      </c>
      <c r="AC15" s="22">
        <f>IFERROR((VLOOKUP("172.16.16.25F12",Source,2,FALSE)),0)</f>
        <v>0</v>
      </c>
      <c r="AD15" s="22">
        <f>IFERROR((VLOOKUP("172.16.16.25F14",Source,2,FALSE)),0)</f>
        <v>0</v>
      </c>
      <c r="AE15" s="22">
        <f>IFERROR((VLOOKUP("172.16.16.25F16",Source,2,FALSE)),0)</f>
        <v>0</v>
      </c>
      <c r="AF15" s="22">
        <f>IFERROR((VLOOKUP("172.16.16.25F18",Source,2,FALSE)),0)</f>
        <v>0</v>
      </c>
      <c r="AG15" s="22">
        <f>IFERROR((VLOOKUP("172.16.16.25F20",Source,2,FALSE)),0)</f>
        <v>0</v>
      </c>
      <c r="AH15" s="22">
        <f>IFERROR((VLOOKUP("172.16.16.25F22",Source,2,FALSE)),0)</f>
        <v>0</v>
      </c>
      <c r="AI15" s="22">
        <f>IFERROR((VLOOKUP("172.16.16.25F24",Source,2,FALSE)),0)</f>
        <v>0</v>
      </c>
      <c r="AJ15" s="7"/>
      <c r="AK15" s="7"/>
      <c r="AL15" s="7"/>
      <c r="AO15" s="14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x14ac:dyDescent="0.2">
      <c r="A16" t="str">
        <f t="shared" si="0"/>
        <v/>
      </c>
      <c r="B16" s="27" t="s">
        <v>123</v>
      </c>
      <c r="C16" s="16"/>
      <c r="D16" s="18"/>
      <c r="E16" s="5"/>
      <c r="F16" s="18"/>
      <c r="G16" s="18"/>
      <c r="H16" s="18"/>
      <c r="I16" s="7"/>
      <c r="J16" s="7"/>
      <c r="K16" s="19" t="s">
        <v>744</v>
      </c>
      <c r="L16" s="19" t="s">
        <v>733</v>
      </c>
      <c r="M16" s="19" t="s">
        <v>735</v>
      </c>
      <c r="N16" s="19" t="s">
        <v>737</v>
      </c>
      <c r="O16" s="19" t="s">
        <v>739</v>
      </c>
      <c r="P16" s="19" t="s">
        <v>741</v>
      </c>
      <c r="Q16" s="19" t="s">
        <v>755</v>
      </c>
      <c r="R16" s="19" t="s">
        <v>756</v>
      </c>
      <c r="S16" s="19" t="s">
        <v>757</v>
      </c>
      <c r="T16" s="19" t="s">
        <v>758</v>
      </c>
      <c r="U16" s="19" t="s">
        <v>759</v>
      </c>
      <c r="V16" s="19" t="s">
        <v>760</v>
      </c>
      <c r="W16" s="7"/>
      <c r="X16" s="19" t="s">
        <v>744</v>
      </c>
      <c r="Y16" s="19" t="s">
        <v>733</v>
      </c>
      <c r="Z16" s="19" t="s">
        <v>735</v>
      </c>
      <c r="AA16" s="19" t="s">
        <v>737</v>
      </c>
      <c r="AB16" s="19" t="s">
        <v>739</v>
      </c>
      <c r="AC16" s="19" t="s">
        <v>741</v>
      </c>
      <c r="AD16" s="19" t="s">
        <v>755</v>
      </c>
      <c r="AE16" s="19" t="s">
        <v>756</v>
      </c>
      <c r="AF16" s="19" t="s">
        <v>757</v>
      </c>
      <c r="AG16" s="19" t="s">
        <v>758</v>
      </c>
      <c r="AH16" s="19" t="s">
        <v>759</v>
      </c>
      <c r="AI16" s="19" t="s">
        <v>760</v>
      </c>
      <c r="AJ16" s="7"/>
      <c r="AK16" s="7"/>
      <c r="AL16" s="7"/>
      <c r="AO16" s="14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x14ac:dyDescent="0.2">
      <c r="A17" t="str">
        <f t="shared" si="0"/>
        <v/>
      </c>
      <c r="B17" s="27" t="s">
        <v>124</v>
      </c>
      <c r="C17" s="16"/>
      <c r="D17" s="18"/>
      <c r="E17" s="5"/>
      <c r="F17" s="18"/>
      <c r="G17" s="18"/>
      <c r="H17" s="1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O17" s="14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x14ac:dyDescent="0.2">
      <c r="A18" t="str">
        <f t="shared" si="0"/>
        <v/>
      </c>
      <c r="B18" s="27" t="s">
        <v>125</v>
      </c>
      <c r="C18" s="16"/>
      <c r="D18" s="18"/>
      <c r="E18" s="5"/>
      <c r="F18" s="18"/>
      <c r="G18" s="18"/>
      <c r="H18" s="18"/>
      <c r="I18" s="7"/>
      <c r="J18" s="7"/>
      <c r="K18" s="19" t="s">
        <v>743</v>
      </c>
      <c r="L18" s="19" t="s">
        <v>732</v>
      </c>
      <c r="M18" s="19" t="s">
        <v>734</v>
      </c>
      <c r="N18" s="19" t="s">
        <v>736</v>
      </c>
      <c r="O18" s="19" t="s">
        <v>738</v>
      </c>
      <c r="P18" s="19" t="s">
        <v>740</v>
      </c>
      <c r="Q18" s="19" t="s">
        <v>742</v>
      </c>
      <c r="R18" s="19" t="s">
        <v>773</v>
      </c>
      <c r="S18" s="19" t="s">
        <v>775</v>
      </c>
      <c r="T18" s="19" t="s">
        <v>774</v>
      </c>
      <c r="U18" s="19" t="s">
        <v>776</v>
      </c>
      <c r="V18" s="19" t="s">
        <v>777</v>
      </c>
      <c r="W18" s="7"/>
      <c r="X18" s="19" t="s">
        <v>743</v>
      </c>
      <c r="Y18" s="19" t="s">
        <v>732</v>
      </c>
      <c r="Z18" s="19" t="s">
        <v>734</v>
      </c>
      <c r="AA18" s="19" t="s">
        <v>736</v>
      </c>
      <c r="AB18" s="19" t="s">
        <v>738</v>
      </c>
      <c r="AC18" s="19" t="s">
        <v>740</v>
      </c>
      <c r="AD18" s="19" t="s">
        <v>742</v>
      </c>
      <c r="AE18" s="19" t="s">
        <v>773</v>
      </c>
      <c r="AF18" s="19" t="s">
        <v>775</v>
      </c>
      <c r="AG18" s="19" t="s">
        <v>774</v>
      </c>
      <c r="AH18" s="19" t="s">
        <v>776</v>
      </c>
      <c r="AI18" s="19" t="s">
        <v>777</v>
      </c>
      <c r="AJ18" s="7"/>
      <c r="AK18" s="7"/>
      <c r="AL18" s="7"/>
      <c r="AO18" s="14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x14ac:dyDescent="0.2">
      <c r="A19" t="str">
        <f t="shared" si="0"/>
        <v/>
      </c>
      <c r="B19" s="27" t="s">
        <v>126</v>
      </c>
      <c r="C19" s="16"/>
      <c r="D19" s="18"/>
      <c r="E19" s="5"/>
      <c r="F19" s="18"/>
      <c r="G19" s="18"/>
      <c r="H19" s="18"/>
      <c r="I19" s="7"/>
      <c r="J19" s="23" t="s">
        <v>764</v>
      </c>
      <c r="K19" s="24">
        <f>IFERROR((VLOOKUP("172.16.16.25G1",Source,2,FALSE)),0)</f>
        <v>0</v>
      </c>
      <c r="L19" s="24">
        <f>IFERROR((VLOOKUP("172.16.16.25G3",Source,2,FALSE)),0)</f>
        <v>0</v>
      </c>
      <c r="M19" s="24">
        <f>IFERROR((VLOOKUP("172.16.16.25G5",Source,2,FALSE)),0)</f>
        <v>0</v>
      </c>
      <c r="N19" s="24">
        <f>IFERROR((VLOOKUP("172.16.16.25G7",Source,2,FALSE)),0)</f>
        <v>0</v>
      </c>
      <c r="O19" s="24" t="str">
        <f>IFERROR((VLOOKUP("172.16.16.25G9",Source,2,FALSE)),0)</f>
        <v>G248</v>
      </c>
      <c r="P19" s="24">
        <f>IFERROR((VLOOKUP("172.16.16.25G11",Source,2,FALSE)),0)</f>
        <v>0</v>
      </c>
      <c r="Q19" s="24">
        <f>IFERROR((VLOOKUP("172.16.16.25G13",Source,2,FALSE)),0)</f>
        <v>0</v>
      </c>
      <c r="R19" s="24">
        <f>IFERROR((VLOOKUP("172.16.16.25G15",Source,2,FALSE)),0)</f>
        <v>0</v>
      </c>
      <c r="S19" s="24">
        <f>IFERROR((VLOOKUP("172.16.16.25G17",Source,2,FALSE)),0)</f>
        <v>0</v>
      </c>
      <c r="T19" s="24" t="str">
        <f>IFERROR((VLOOKUP("172.16.16.25G19",Source,2,FALSE)),0)</f>
        <v>G172</v>
      </c>
      <c r="U19" s="24">
        <f>IFERROR((VLOOKUP("172.16.16.25G21",Source,2,FALSE)),0)</f>
        <v>0</v>
      </c>
      <c r="V19" s="24">
        <f>IFERROR((VLOOKUP("172.16.16.25G23",Source,2,FALSE)),0)</f>
        <v>0</v>
      </c>
      <c r="W19" s="23" t="s">
        <v>770</v>
      </c>
      <c r="X19" s="24">
        <f>IFERROR((VLOOKUP("172.16.16.25H1",Source,2,FALSE)),0)</f>
        <v>0</v>
      </c>
      <c r="Y19" s="24">
        <f>IFERROR((VLOOKUP("172.16.16.25H3",Source,2,FALSE)),0)</f>
        <v>0</v>
      </c>
      <c r="Z19" s="24">
        <f>IFERROR((VLOOKUP("172.16.16.25H5",Source,2,FALSE)),0)</f>
        <v>0</v>
      </c>
      <c r="AA19" s="24">
        <f>IFERROR((VLOOKUP("172.16.16.25H7",Source,2,FALSE)),0)</f>
        <v>0</v>
      </c>
      <c r="AB19" s="24">
        <f>IFERROR((VLOOKUP("172.16.16.25H9",Source,2,FALSE)),0)</f>
        <v>0</v>
      </c>
      <c r="AC19" s="37" t="str">
        <f>IFERROR((VLOOKUP("172.16.16.25H11",Source,2,FALSE)),0)</f>
        <v>G103</v>
      </c>
      <c r="AD19" s="24">
        <f>IFERROR((VLOOKUP("172.16.16.25H13",Source,2,FALSE)),0)</f>
        <v>0</v>
      </c>
      <c r="AE19" s="24">
        <f>IFERROR((VLOOKUP("172.16.16.25H15",Source,2,FALSE)),0)</f>
        <v>0</v>
      </c>
      <c r="AF19" s="24">
        <f>IFERROR((VLOOKUP("172.16.16.25H17",Source,2,FALSE)),0)</f>
        <v>0</v>
      </c>
      <c r="AG19" s="24">
        <f>IFERROR((VLOOKUP("172.16.16.25H19",Source,2,FALSE)),0)</f>
        <v>0</v>
      </c>
      <c r="AH19" s="24">
        <f>IFERROR((VLOOKUP("172.16.16.25H21",Source,2,FALSE)),0)</f>
        <v>0</v>
      </c>
      <c r="AI19" s="24">
        <f>IFERROR((VLOOKUP("172.16.16.25H23",Source,2,FALSE)),0)</f>
        <v>0</v>
      </c>
      <c r="AJ19" s="7"/>
      <c r="AK19" s="7"/>
      <c r="AL19" s="7"/>
      <c r="AO19" s="14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x14ac:dyDescent="0.2">
      <c r="A20" t="str">
        <f t="shared" si="0"/>
        <v/>
      </c>
      <c r="B20" s="27" t="s">
        <v>127</v>
      </c>
      <c r="C20" s="16"/>
      <c r="D20" s="18"/>
      <c r="E20" s="5"/>
      <c r="F20" s="18"/>
      <c r="G20" s="18"/>
      <c r="H20" s="18"/>
      <c r="I20" s="7"/>
      <c r="J20" s="7"/>
      <c r="K20" s="24">
        <f>IFERROR((VLOOKUP("172.16.16.25G2",Source,2,FALSE)),0)</f>
        <v>0</v>
      </c>
      <c r="L20" s="24">
        <f>IFERROR((VLOOKUP("172.16.16.25G4",Source,2,FALSE)),0)</f>
        <v>0</v>
      </c>
      <c r="M20" s="24">
        <f>IFERROR((VLOOKUP("172.16.16.25G6",Source,2,FALSE)),0)</f>
        <v>0</v>
      </c>
      <c r="N20" s="24">
        <f>IFERROR((VLOOKUP("172.16.16.25G8",Source,2,FALSE)),0)</f>
        <v>0</v>
      </c>
      <c r="O20" s="24" t="str">
        <f>IFERROR((VLOOKUP("172.16.16.25G10",Source,2,FALSE)),0)</f>
        <v>G223</v>
      </c>
      <c r="P20" s="24">
        <f>IFERROR((VLOOKUP("172.16.16.25G12",Source,2,FALSE)),0)</f>
        <v>0</v>
      </c>
      <c r="Q20" s="24">
        <f>IFERROR((VLOOKUP("172.16.16.25G14",Source,2,FALSE)),0)</f>
        <v>0</v>
      </c>
      <c r="R20" s="24">
        <f>IFERROR((VLOOKUP("172.16.16.25G16",Source,2,FALSE)),0)</f>
        <v>0</v>
      </c>
      <c r="S20" s="24">
        <f>IFERROR((VLOOKUP("172.16.16.25G18",Source,2,FALSE)),0)</f>
        <v>0</v>
      </c>
      <c r="T20" s="24">
        <f>IFERROR((VLOOKUP("172.16.16.25G20",Source,2,FALSE)),0)</f>
        <v>0</v>
      </c>
      <c r="U20" s="24">
        <f>IFERROR((VLOOKUP("172.16.16.25G22",Source,2,FALSE)),0)</f>
        <v>0</v>
      </c>
      <c r="V20" s="24">
        <f>IFERROR((VLOOKUP("172.16.16.25G24",Source,2,FALSE)),0)</f>
        <v>0</v>
      </c>
      <c r="W20" s="7"/>
      <c r="X20" s="24">
        <f>IFERROR((VLOOKUP("172.16.16.25H2",Source,2,FALSE)),0)</f>
        <v>0</v>
      </c>
      <c r="Y20" s="24">
        <f>IFERROR((VLOOKUP("172.16.16.25H4",Source,2,FALSE)),0)</f>
        <v>0</v>
      </c>
      <c r="Z20" s="24">
        <f>IFERROR((VLOOKUP("172.16.16.25H6",Source,2,FALSE)),0)</f>
        <v>0</v>
      </c>
      <c r="AA20" s="24">
        <f>IFERROR((VLOOKUP("172.16.16.25H8",Source,2,FALSE)),0)</f>
        <v>0</v>
      </c>
      <c r="AB20" s="24">
        <f>IFERROR((VLOOKUP("172.16.16.25H10",Source,2,FALSE)),0)</f>
        <v>0</v>
      </c>
      <c r="AC20" s="24">
        <f>IFERROR((VLOOKUP("172.16.16.25H12",Source,2,FALSE)),0)</f>
        <v>0</v>
      </c>
      <c r="AD20" s="24">
        <f>IFERROR((VLOOKUP("172.16.16.25H14",Source,2,FALSE)),0)</f>
        <v>0</v>
      </c>
      <c r="AE20" s="24">
        <f>IFERROR((VLOOKUP("172.16.16.25H16",Source,2,FALSE)),0)</f>
        <v>0</v>
      </c>
      <c r="AF20" s="24">
        <f>IFERROR((VLOOKUP("172.16.16.25H18",Source,2,FALSE)),0)</f>
        <v>0</v>
      </c>
      <c r="AG20" s="24">
        <f>IFERROR((VLOOKUP("172.16.16.25H20",Source,2,FALSE)),0)</f>
        <v>0</v>
      </c>
      <c r="AH20" s="24">
        <f>IFERROR((VLOOKUP("172.16.16.25H22",Source,2,FALSE)),0)</f>
        <v>0</v>
      </c>
      <c r="AI20" s="24">
        <f>IFERROR((VLOOKUP("172.16.16.25H24",Source,2,FALSE)),0)</f>
        <v>0</v>
      </c>
      <c r="AJ20" s="7"/>
      <c r="AK20" s="7"/>
      <c r="AL20" s="7"/>
      <c r="AO20" s="14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x14ac:dyDescent="0.2">
      <c r="A21" t="str">
        <f t="shared" si="0"/>
        <v/>
      </c>
      <c r="B21" s="27" t="s">
        <v>128</v>
      </c>
      <c r="C21" s="16"/>
      <c r="D21" s="18"/>
      <c r="E21" s="5"/>
      <c r="F21" s="18"/>
      <c r="G21" s="18"/>
      <c r="H21" s="18"/>
      <c r="I21" s="7"/>
      <c r="J21" s="7"/>
      <c r="K21" s="19" t="s">
        <v>744</v>
      </c>
      <c r="L21" s="19" t="s">
        <v>733</v>
      </c>
      <c r="M21" s="19" t="s">
        <v>735</v>
      </c>
      <c r="N21" s="19" t="s">
        <v>737</v>
      </c>
      <c r="O21" s="19" t="s">
        <v>739</v>
      </c>
      <c r="P21" s="19" t="s">
        <v>741</v>
      </c>
      <c r="Q21" s="19" t="s">
        <v>755</v>
      </c>
      <c r="R21" s="19" t="s">
        <v>756</v>
      </c>
      <c r="S21" s="19" t="s">
        <v>757</v>
      </c>
      <c r="T21" s="19" t="s">
        <v>758</v>
      </c>
      <c r="U21" s="19" t="s">
        <v>759</v>
      </c>
      <c r="V21" s="19" t="s">
        <v>760</v>
      </c>
      <c r="W21" s="7"/>
      <c r="X21" s="19" t="s">
        <v>744</v>
      </c>
      <c r="Y21" s="19" t="s">
        <v>733</v>
      </c>
      <c r="Z21" s="19" t="s">
        <v>735</v>
      </c>
      <c r="AA21" s="19" t="s">
        <v>737</v>
      </c>
      <c r="AB21" s="19" t="s">
        <v>739</v>
      </c>
      <c r="AC21" s="19" t="s">
        <v>741</v>
      </c>
      <c r="AD21" s="19" t="s">
        <v>755</v>
      </c>
      <c r="AE21" s="19" t="s">
        <v>756</v>
      </c>
      <c r="AF21" s="19" t="s">
        <v>757</v>
      </c>
      <c r="AG21" s="19" t="s">
        <v>758</v>
      </c>
      <c r="AH21" s="19" t="s">
        <v>759</v>
      </c>
      <c r="AI21" s="19" t="s">
        <v>760</v>
      </c>
      <c r="AJ21" s="7"/>
      <c r="AK21" s="7"/>
      <c r="AL21" s="7"/>
      <c r="AO21" s="14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x14ac:dyDescent="0.2">
      <c r="A22" t="str">
        <f t="shared" si="0"/>
        <v/>
      </c>
      <c r="B22" s="27" t="s">
        <v>129</v>
      </c>
      <c r="C22" s="16"/>
      <c r="D22" s="18"/>
      <c r="E22" s="5"/>
      <c r="F22" s="18"/>
      <c r="G22" s="18"/>
      <c r="H22" s="1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O22" s="14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x14ac:dyDescent="0.2">
      <c r="A23" t="str">
        <f t="shared" si="0"/>
        <v/>
      </c>
      <c r="B23" s="27" t="s">
        <v>130</v>
      </c>
      <c r="C23" s="16"/>
      <c r="D23" s="18"/>
      <c r="E23" s="5"/>
      <c r="F23" s="18"/>
      <c r="G23" s="18"/>
      <c r="H23" s="18"/>
      <c r="I23" s="7"/>
      <c r="J23" s="7"/>
      <c r="K23" s="19" t="s">
        <v>743</v>
      </c>
      <c r="L23" s="19" t="s">
        <v>732</v>
      </c>
      <c r="M23" s="19" t="s">
        <v>734</v>
      </c>
      <c r="N23" s="19" t="s">
        <v>736</v>
      </c>
      <c r="O23" s="19" t="s">
        <v>738</v>
      </c>
      <c r="P23" s="19" t="s">
        <v>740</v>
      </c>
      <c r="Q23" s="19" t="s">
        <v>742</v>
      </c>
      <c r="R23" s="19" t="s">
        <v>773</v>
      </c>
      <c r="S23" s="19" t="s">
        <v>775</v>
      </c>
      <c r="T23" s="19" t="s">
        <v>774</v>
      </c>
      <c r="U23" s="19" t="s">
        <v>776</v>
      </c>
      <c r="V23" s="19" t="s">
        <v>777</v>
      </c>
      <c r="W23" s="7"/>
      <c r="X23" s="19" t="s">
        <v>743</v>
      </c>
      <c r="Y23" s="19" t="s">
        <v>732</v>
      </c>
      <c r="Z23" s="19" t="s">
        <v>734</v>
      </c>
      <c r="AA23" s="19" t="s">
        <v>736</v>
      </c>
      <c r="AB23" s="19" t="s">
        <v>738</v>
      </c>
      <c r="AC23" s="19" t="s">
        <v>740</v>
      </c>
      <c r="AD23" s="19" t="s">
        <v>742</v>
      </c>
      <c r="AE23" s="19" t="s">
        <v>773</v>
      </c>
      <c r="AF23" s="19" t="s">
        <v>775</v>
      </c>
      <c r="AG23" s="19" t="s">
        <v>774</v>
      </c>
      <c r="AH23" s="19" t="s">
        <v>776</v>
      </c>
      <c r="AI23" s="19" t="s">
        <v>777</v>
      </c>
      <c r="AJ23" s="7"/>
      <c r="AK23" s="7"/>
      <c r="AL23" s="7"/>
      <c r="AO23" s="14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x14ac:dyDescent="0.2">
      <c r="A24" t="str">
        <f t="shared" si="0"/>
        <v/>
      </c>
      <c r="B24" s="27" t="s">
        <v>131</v>
      </c>
      <c r="C24" s="16"/>
      <c r="D24" s="18"/>
      <c r="E24" s="5"/>
      <c r="F24" s="18"/>
      <c r="G24" s="18"/>
      <c r="H24" s="18"/>
      <c r="I24" s="7"/>
      <c r="J24" s="23" t="s">
        <v>765</v>
      </c>
      <c r="K24" s="22" t="str">
        <f>IFERROR((VLOOKUP("172.16.16.25I1",Source,2,FALSE)),0)</f>
        <v>G239</v>
      </c>
      <c r="L24" s="22" t="str">
        <f>IFERROR((VLOOKUP("172.16.16.25I3",Source,2,FALSE)),0)</f>
        <v>G183</v>
      </c>
      <c r="M24" s="22">
        <f>IFERROR((VLOOKUP("172.16.16.25I5",Source,2,FALSE)),0)</f>
        <v>0</v>
      </c>
      <c r="N24" s="22">
        <f>IFERROR((VLOOKUP("172.16.16.25I7",Source,2,FALSE)),0)</f>
        <v>0</v>
      </c>
      <c r="O24" s="22">
        <f>IFERROR((VLOOKUP("172.16.16.25I9",Source,2,FALSE)),0)</f>
        <v>0</v>
      </c>
      <c r="P24" s="22">
        <f>IFERROR((VLOOKUP("172.16.16.25I11",Source,2,FALSE)),0)</f>
        <v>0</v>
      </c>
      <c r="Q24" s="22">
        <f>IFERROR((VLOOKUP("172.16.16.25I13",Source,2,FALSE)),0)</f>
        <v>0</v>
      </c>
      <c r="R24" s="22">
        <f>IFERROR((VLOOKUP("172.16.16.25I15",Source,2,FALSE)),0)</f>
        <v>0</v>
      </c>
      <c r="S24" s="22">
        <f>IFERROR((VLOOKUP("172.16.16.25I17",Source,2,FALSE)),0)</f>
        <v>0</v>
      </c>
      <c r="T24" s="22">
        <f>IFERROR((VLOOKUP("172.16.16.25I19",Source,2,FALSE)),0)</f>
        <v>0</v>
      </c>
      <c r="U24" s="22">
        <f>IFERROR((VLOOKUP("172.16.16.25I21",Source,2,FALSE)),0)</f>
        <v>0</v>
      </c>
      <c r="V24" s="22">
        <f>IFERROR((VLOOKUP("172.16.16.25I23",Source,2,FALSE)),0)</f>
        <v>0</v>
      </c>
      <c r="W24" s="23" t="s">
        <v>771</v>
      </c>
      <c r="X24" s="22">
        <f>IFERROR((VLOOKUP("172.16.16.25J1",Source,2,FALSE)),0)</f>
        <v>0</v>
      </c>
      <c r="Y24" s="22">
        <f>IFERROR((VLOOKUP("172.16.16.25J3",Source,2,FALSE)),0)</f>
        <v>0</v>
      </c>
      <c r="Z24" s="22">
        <f>IFERROR((VLOOKUP("172.16.16.25J5",Source,2,FALSE)),0)</f>
        <v>0</v>
      </c>
      <c r="AA24" s="22">
        <f>IFERROR((VLOOKUP("172.16.16.25J7",Source,2,FALSE)),0)</f>
        <v>0</v>
      </c>
      <c r="AB24" s="22">
        <f>IFERROR((VLOOKUP("172.16.16.25J9",Source,2,FALSE)),0)</f>
        <v>0</v>
      </c>
      <c r="AC24" s="22">
        <f>IFERROR((VLOOKUP("172.16.16.25J11",Source,2,FALSE)),0)</f>
        <v>0</v>
      </c>
      <c r="AD24" s="22">
        <f>IFERROR((VLOOKUP("172.16.16.25J13",Source,2,FALSE)),0)</f>
        <v>0</v>
      </c>
      <c r="AE24" s="22">
        <f>IFERROR((VLOOKUP("172.16.16.25J15",Source,2,FALSE)),0)</f>
        <v>0</v>
      </c>
      <c r="AF24" s="22">
        <f>IFERROR((VLOOKUP("172.16.16.25J17",Source,2,FALSE)),0)</f>
        <v>0</v>
      </c>
      <c r="AG24" s="22">
        <f>IFERROR((VLOOKUP("172.16.16.25J19",Source,2,FALSE)),0)</f>
        <v>0</v>
      </c>
      <c r="AH24" s="22">
        <f>IFERROR((VLOOKUP("172.16.16.25J21",Source,2,FALSE)),0)</f>
        <v>0</v>
      </c>
      <c r="AI24" s="22">
        <f>IFERROR((VLOOKUP("172.16.16.25J1",Source,23,FALSE)),0)</f>
        <v>0</v>
      </c>
      <c r="AJ24" s="7"/>
      <c r="AK24" s="7"/>
      <c r="AL24" s="7"/>
      <c r="AO24" s="14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x14ac:dyDescent="0.2">
      <c r="A25" t="str">
        <f t="shared" si="0"/>
        <v/>
      </c>
      <c r="B25" s="27" t="s">
        <v>132</v>
      </c>
      <c r="C25" s="16"/>
      <c r="D25" s="18"/>
      <c r="E25" s="5"/>
      <c r="F25" s="18"/>
      <c r="G25" s="18"/>
      <c r="H25" s="18"/>
      <c r="I25" s="7"/>
      <c r="J25" s="7"/>
      <c r="K25" s="22">
        <f>IFERROR((VLOOKUP("172.16.16.25I2",Source,2,FALSE)),0)</f>
        <v>0</v>
      </c>
      <c r="L25" s="22">
        <f>IFERROR((VLOOKUP("172.16.16.25I4",Source,2,FALSE)),0)</f>
        <v>0</v>
      </c>
      <c r="M25" s="22">
        <f>IFERROR((VLOOKUP("172.16.16.25I6",Source,2,FALSE)),0)</f>
        <v>0</v>
      </c>
      <c r="N25" s="22">
        <f>IFERROR((VLOOKUP("172.16.16.25I8",Source,2,FALSE)),0)</f>
        <v>0</v>
      </c>
      <c r="O25" s="22" t="str">
        <f>IFERROR((VLOOKUP("172.16.16.25I10",Source,2,FALSE)),0)</f>
        <v>G238</v>
      </c>
      <c r="P25" s="22" t="str">
        <f>IFERROR((VLOOKUP("172.16.16.25I12",Source,2,FALSE)),0)</f>
        <v>G220</v>
      </c>
      <c r="Q25" s="22" t="str">
        <f>IFERROR((VLOOKUP("172.16.16.25I14",Source,2,FALSE)),0)</f>
        <v>G154</v>
      </c>
      <c r="R25" s="22">
        <f>IFERROR((VLOOKUP("172.16.16.25I16",Source,2,FALSE)),0)</f>
        <v>0</v>
      </c>
      <c r="S25" s="22">
        <f>IFERROR((VLOOKUP("172.16.16.25I18",Source,2,FALSE)),0)</f>
        <v>0</v>
      </c>
      <c r="T25" s="22">
        <f>IFERROR((VLOOKUP("172.16.16.25I20",Source,2,FALSE)),0)</f>
        <v>0</v>
      </c>
      <c r="U25" s="22">
        <f>IFERROR((VLOOKUP("172.16.16.25I22",Source,2,FALSE)),0)</f>
        <v>0</v>
      </c>
      <c r="V25" s="22">
        <f>IFERROR((VLOOKUP("172.16.16.25I24",Source,2,FALSE)),0)</f>
        <v>0</v>
      </c>
      <c r="W25" s="7"/>
      <c r="X25" s="22">
        <f>IFERROR((VLOOKUP("172.16.16.25J2",Source,2,FALSE)),0)</f>
        <v>0</v>
      </c>
      <c r="Y25" s="22">
        <f>IFERROR((VLOOKUP("172.16.16.25J4",Source,2,FALSE)),0)</f>
        <v>0</v>
      </c>
      <c r="Z25" s="22">
        <f>IFERROR((VLOOKUP("172.16.16.25J6",Source,2,FALSE)),0)</f>
        <v>0</v>
      </c>
      <c r="AA25" s="22">
        <f>IFERROR((VLOOKUP("172.16.16.25J8",Source,2,FALSE)),0)</f>
        <v>0</v>
      </c>
      <c r="AB25" s="22">
        <f>IFERROR((VLOOKUP("172.16.16.25J10",Source,2,FALSE)),0)</f>
        <v>0</v>
      </c>
      <c r="AC25" s="22">
        <f>IFERROR((VLOOKUP("172.16.16.25J12",Source,2,FALSE)),0)</f>
        <v>0</v>
      </c>
      <c r="AD25" s="22">
        <f>IFERROR((VLOOKUP("172.16.16.25J14",Source,2,FALSE)),0)</f>
        <v>0</v>
      </c>
      <c r="AE25" s="22">
        <f>IFERROR((VLOOKUP("172.16.16.25J16",Source,2,FALSE)),0)</f>
        <v>0</v>
      </c>
      <c r="AF25" s="22">
        <f>IFERROR((VLOOKUP("172.16.16.25J18",Source,2,FALSE)),0)</f>
        <v>0</v>
      </c>
      <c r="AG25" s="22">
        <f>IFERROR((VLOOKUP("172.16.16.25J20",Source,2,FALSE)),0)</f>
        <v>0</v>
      </c>
      <c r="AH25" s="22">
        <f>IFERROR((VLOOKUP("172.16.16.25J22",Source,2,FALSE)),0)</f>
        <v>0</v>
      </c>
      <c r="AI25" s="22">
        <f>IFERROR((VLOOKUP("172.16.16.25J24",Source,2,FALSE)),0)</f>
        <v>0</v>
      </c>
      <c r="AJ25" s="7"/>
      <c r="AK25" s="7"/>
      <c r="AL25" s="7"/>
      <c r="AO25" s="14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x14ac:dyDescent="0.2">
      <c r="A26" t="str">
        <f t="shared" si="0"/>
        <v/>
      </c>
      <c r="B26" s="27" t="s">
        <v>133</v>
      </c>
      <c r="C26" s="16"/>
      <c r="D26" s="18"/>
      <c r="E26" s="5"/>
      <c r="F26" s="18"/>
      <c r="G26" s="18"/>
      <c r="H26" s="18"/>
      <c r="I26" s="7"/>
      <c r="J26" s="7"/>
      <c r="K26" s="19" t="s">
        <v>744</v>
      </c>
      <c r="L26" s="19" t="s">
        <v>733</v>
      </c>
      <c r="M26" s="19" t="s">
        <v>735</v>
      </c>
      <c r="N26" s="19" t="s">
        <v>737</v>
      </c>
      <c r="O26" s="19" t="s">
        <v>739</v>
      </c>
      <c r="P26" s="19" t="s">
        <v>741</v>
      </c>
      <c r="Q26" s="19" t="s">
        <v>755</v>
      </c>
      <c r="R26" s="19" t="s">
        <v>756</v>
      </c>
      <c r="S26" s="19" t="s">
        <v>757</v>
      </c>
      <c r="T26" s="19" t="s">
        <v>758</v>
      </c>
      <c r="U26" s="19" t="s">
        <v>759</v>
      </c>
      <c r="V26" s="19" t="s">
        <v>760</v>
      </c>
      <c r="W26" s="7"/>
      <c r="X26" s="19" t="s">
        <v>744</v>
      </c>
      <c r="Y26" s="19" t="s">
        <v>733</v>
      </c>
      <c r="Z26" s="19" t="s">
        <v>735</v>
      </c>
      <c r="AA26" s="19" t="s">
        <v>737</v>
      </c>
      <c r="AB26" s="19" t="s">
        <v>739</v>
      </c>
      <c r="AC26" s="19" t="s">
        <v>741</v>
      </c>
      <c r="AD26" s="19" t="s">
        <v>755</v>
      </c>
      <c r="AE26" s="19" t="s">
        <v>756</v>
      </c>
      <c r="AF26" s="19" t="s">
        <v>757</v>
      </c>
      <c r="AG26" s="19" t="s">
        <v>758</v>
      </c>
      <c r="AH26" s="19" t="s">
        <v>759</v>
      </c>
      <c r="AI26" s="19" t="s">
        <v>760</v>
      </c>
      <c r="AJ26" s="7"/>
      <c r="AK26" s="7"/>
      <c r="AL26" s="7"/>
      <c r="AO26" s="14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x14ac:dyDescent="0.2">
      <c r="A27" t="str">
        <f t="shared" si="0"/>
        <v/>
      </c>
      <c r="B27" s="27" t="s">
        <v>134</v>
      </c>
      <c r="C27" s="16"/>
      <c r="D27" s="18"/>
      <c r="E27" s="5"/>
      <c r="F27" s="18"/>
      <c r="G27" s="18"/>
      <c r="H27" s="1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O27" s="14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x14ac:dyDescent="0.2">
      <c r="A28" t="str">
        <f t="shared" si="0"/>
        <v/>
      </c>
      <c r="B28" s="27" t="s">
        <v>135</v>
      </c>
      <c r="C28" s="16"/>
      <c r="D28" s="18"/>
      <c r="E28" s="5"/>
      <c r="F28" s="18"/>
      <c r="G28" s="18"/>
      <c r="H28" s="18"/>
      <c r="I28" s="7"/>
      <c r="J28" s="7"/>
      <c r="K28" s="19" t="s">
        <v>743</v>
      </c>
      <c r="L28" s="19" t="s">
        <v>732</v>
      </c>
      <c r="M28" s="19" t="s">
        <v>734</v>
      </c>
      <c r="N28" s="19" t="s">
        <v>736</v>
      </c>
      <c r="O28" s="19" t="s">
        <v>738</v>
      </c>
      <c r="P28" s="19" t="s">
        <v>740</v>
      </c>
      <c r="Q28" s="19" t="s">
        <v>742</v>
      </c>
      <c r="R28" s="19" t="s">
        <v>773</v>
      </c>
      <c r="S28" s="19" t="s">
        <v>775</v>
      </c>
      <c r="T28" s="19" t="s">
        <v>774</v>
      </c>
      <c r="U28" s="19" t="s">
        <v>776</v>
      </c>
      <c r="V28" s="19" t="s">
        <v>777</v>
      </c>
      <c r="W28" s="7"/>
      <c r="X28" s="19" t="s">
        <v>743</v>
      </c>
      <c r="Y28" s="19" t="s">
        <v>732</v>
      </c>
      <c r="Z28" s="19" t="s">
        <v>734</v>
      </c>
      <c r="AA28" s="19" t="s">
        <v>736</v>
      </c>
      <c r="AB28" s="19" t="s">
        <v>738</v>
      </c>
      <c r="AC28" s="19" t="s">
        <v>740</v>
      </c>
      <c r="AD28" s="19" t="s">
        <v>742</v>
      </c>
      <c r="AE28" s="19" t="s">
        <v>773</v>
      </c>
      <c r="AF28" s="19" t="s">
        <v>775</v>
      </c>
      <c r="AG28" s="19" t="s">
        <v>774</v>
      </c>
      <c r="AH28" s="19" t="s">
        <v>776</v>
      </c>
      <c r="AI28" s="19" t="s">
        <v>777</v>
      </c>
      <c r="AJ28" s="7"/>
      <c r="AK28" s="7"/>
      <c r="AL28" s="7"/>
      <c r="AO28" s="14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x14ac:dyDescent="0.2">
      <c r="A29" t="str">
        <f t="shared" si="0"/>
        <v/>
      </c>
      <c r="B29" s="27" t="s">
        <v>136</v>
      </c>
      <c r="C29" s="16"/>
      <c r="D29" s="18"/>
      <c r="E29" s="5"/>
      <c r="F29" s="18"/>
      <c r="G29" s="18"/>
      <c r="H29" s="18"/>
      <c r="I29" s="7"/>
      <c r="J29" s="23" t="s">
        <v>766</v>
      </c>
      <c r="K29" s="22" t="str">
        <f>IFERROR((VLOOKUP("172.16.16.25K1",Source,2,FALSE)),0)</f>
        <v>G176</v>
      </c>
      <c r="L29" s="22">
        <f>IFERROR((VLOOKUP("172.16.16.25K3",Source,2,FALSE)),0)</f>
        <v>0</v>
      </c>
      <c r="M29" s="22" t="str">
        <f>IFERROR((VLOOKUP("172.16.16.25K5",Source,2,FALSE)),0)</f>
        <v>G100</v>
      </c>
      <c r="N29" s="22">
        <f>IFERROR((VLOOKUP("172.16.16.25K7",Source,2,FALSE)),0)</f>
        <v>0</v>
      </c>
      <c r="O29" s="22">
        <f>IFERROR((VLOOKUP("172.16.16.25K9",Source,2,FALSE)),0)</f>
        <v>0</v>
      </c>
      <c r="P29" s="22" t="str">
        <f>IFERROR((VLOOKUP("172.16.16.25K11",Source,2,FALSE)),0)</f>
        <v>G175</v>
      </c>
      <c r="Q29" s="22">
        <f>IFERROR((VLOOKUP("172.16.16.25K13",Source,2,FALSE)),0)</f>
        <v>0</v>
      </c>
      <c r="R29" s="22" t="str">
        <f>IFERROR((VLOOKUP("172.16.16.25K15",Source,2,FALSE)),0)</f>
        <v>G341</v>
      </c>
      <c r="S29" s="22">
        <f>IFERROR((VLOOKUP("172.16.16.25K17",Source,2,FALSE)),0)</f>
        <v>0</v>
      </c>
      <c r="T29" s="22">
        <f>IFERROR((VLOOKUP("172.16.16.25K19",Source,2,FALSE)),0)</f>
        <v>0</v>
      </c>
      <c r="U29" s="22">
        <f>IFERROR((VLOOKUP("172.16.16.25K21",Source,2,FALSE)),0)</f>
        <v>0</v>
      </c>
      <c r="V29" s="22">
        <f>IFERROR((VLOOKUP("172.16.16.25K23",Source,2,FALSE)),0)</f>
        <v>0</v>
      </c>
      <c r="W29" s="23" t="s">
        <v>772</v>
      </c>
      <c r="X29" s="22">
        <f>IFERROR((VLOOKUP("172.16.16.25L1",Source,2,FALSE)),0)</f>
        <v>0</v>
      </c>
      <c r="Y29" s="22">
        <f>IFERROR((VLOOKUP("172.16.16.25L3",Source,2,FALSE)),0)</f>
        <v>0</v>
      </c>
      <c r="Z29" s="22">
        <f>IFERROR((VLOOKUP("172.16.16.25L5",Source,2,FALSE)),0)</f>
        <v>0</v>
      </c>
      <c r="AA29" s="22">
        <f>IFERROR((VLOOKUP("172.16.16.25L7",Source,2,FALSE)),0)</f>
        <v>0</v>
      </c>
      <c r="AB29" s="22">
        <f>IFERROR((VLOOKUP("172.16.16.25L9",Source,2,FALSE)),0)</f>
        <v>0</v>
      </c>
      <c r="AC29" s="22">
        <f>IFERROR((VLOOKUP("172.16.16.25L11",Source,2,FALSE)),0)</f>
        <v>0</v>
      </c>
      <c r="AD29" s="22">
        <f>IFERROR((VLOOKUP("172.16.16.25L13",Source,2,FALSE)),0)</f>
        <v>0</v>
      </c>
      <c r="AE29" s="22">
        <f>IFERROR((VLOOKUP("172.16.16.25L15",Source,2,FALSE)),0)</f>
        <v>0</v>
      </c>
      <c r="AF29" s="22">
        <f>IFERROR((VLOOKUP("172.16.16.25L17",Source,2,FALSE)),0)</f>
        <v>0</v>
      </c>
      <c r="AG29" s="22">
        <f>IFERROR((VLOOKUP("172.16.16.25L19",Source,2,FALSE)),0)</f>
        <v>0</v>
      </c>
      <c r="AH29" s="22">
        <f>IFERROR((VLOOKUP("172.16.16.25L21",Source,2,FALSE)),0)</f>
        <v>0</v>
      </c>
      <c r="AI29" s="22">
        <f>IFERROR((VLOOKUP("172.16.16.25L23",Source,2,FALSE)),0)</f>
        <v>0</v>
      </c>
      <c r="AJ29" s="7"/>
      <c r="AK29" s="7"/>
      <c r="AL29" s="7"/>
      <c r="AO29" s="14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x14ac:dyDescent="0.2">
      <c r="A30" t="str">
        <f t="shared" si="0"/>
        <v/>
      </c>
      <c r="B30" s="27" t="s">
        <v>137</v>
      </c>
      <c r="C30" s="16"/>
      <c r="D30" s="18"/>
      <c r="E30" s="5"/>
      <c r="F30" s="18"/>
      <c r="G30" s="18"/>
      <c r="H30" s="18"/>
      <c r="I30" s="7"/>
      <c r="J30" s="7"/>
      <c r="K30" s="22">
        <f>IFERROR((VLOOKUP("172.16.16.25K2",Source,2,FALSE)),0)</f>
        <v>0</v>
      </c>
      <c r="L30" s="22">
        <f>IFERROR((VLOOKUP("172.16.16.25K4",Source,2,FALSE)),0)</f>
        <v>0</v>
      </c>
      <c r="M30" s="22">
        <f>IFERROR((VLOOKUP("172.16.16.25K6",Source,2,FALSE)),0)</f>
        <v>0</v>
      </c>
      <c r="N30" s="22" t="str">
        <f>IFERROR((VLOOKUP("172.16.16.25K8",Source,2,FALSE)),0)</f>
        <v>G345</v>
      </c>
      <c r="O30" s="22">
        <f>IFERROR((VLOOKUP("172.16.16.25K10",Source,2,FALSE)),0)</f>
        <v>0</v>
      </c>
      <c r="P30" s="22">
        <f>IFERROR((VLOOKUP("172.16.16.25K12",Source,2,FALSE)),0)</f>
        <v>0</v>
      </c>
      <c r="Q30" s="22">
        <f>IFERROR((VLOOKUP("172.16.16.25K14",Source,2,FALSE)),0)</f>
        <v>0</v>
      </c>
      <c r="R30" s="22" t="str">
        <f>IFERROR((VLOOKUP("172.16.16.25K16",Source,2,FALSE)),0)</f>
        <v>G146</v>
      </c>
      <c r="S30" s="22">
        <f>IFERROR((VLOOKUP("172.16.16.25K18",Source,2,FALSE)),0)</f>
        <v>0</v>
      </c>
      <c r="T30" s="22" t="str">
        <f>IFERROR((VLOOKUP("172.16.16.25K20",Source,2,FALSE)),0)</f>
        <v>G182</v>
      </c>
      <c r="U30" s="22">
        <f>IFERROR((VLOOKUP("172.16.16.25K22",Source,2,FALSE)),0)</f>
        <v>0</v>
      </c>
      <c r="V30" s="22">
        <f>IFERROR((VLOOKUP("172.16.16.25K24",Source,2,FALSE)),0)</f>
        <v>0</v>
      </c>
      <c r="W30" s="7"/>
      <c r="X30" s="22">
        <f>IFERROR((VLOOKUP("172.16.16.25L2",Source,2,FALSE)),0)</f>
        <v>0</v>
      </c>
      <c r="Y30" s="22">
        <f>IFERROR((VLOOKUP("172.16.16.25L4",Source,2,FALSE)),0)</f>
        <v>0</v>
      </c>
      <c r="Z30" s="22">
        <f>IFERROR((VLOOKUP("172.16.16.25L6",Source,2,FALSE)),0)</f>
        <v>0</v>
      </c>
      <c r="AA30" s="22">
        <f>IFERROR((VLOOKUP("172.16.16.25L8",Source,2,FALSE)),0)</f>
        <v>0</v>
      </c>
      <c r="AB30" s="22">
        <f>IFERROR((VLOOKUP("172.16.16.25L10",Source,2,FALSE)),0)</f>
        <v>0</v>
      </c>
      <c r="AC30" s="22">
        <f>IFERROR((VLOOKUP("172.16.16.25L12",Source,2,FALSE)),0)</f>
        <v>0</v>
      </c>
      <c r="AD30" s="22">
        <f>IFERROR((VLOOKUP("172.16.16.25L14",Source,2,FALSE)),0)</f>
        <v>0</v>
      </c>
      <c r="AE30" s="22">
        <f>IFERROR((VLOOKUP("172.16.16.25L16",Source,2,FALSE)),0)</f>
        <v>0</v>
      </c>
      <c r="AF30" s="22">
        <f>IFERROR((VLOOKUP("172.16.16.25L18",Source,2,FALSE)),0)</f>
        <v>0</v>
      </c>
      <c r="AG30" s="22">
        <f>IFERROR((VLOOKUP("172.16.16.25L20",Source,2,FALSE)),0)</f>
        <v>0</v>
      </c>
      <c r="AH30" s="22">
        <f>IFERROR((VLOOKUP("172.16.16.25L22",Source,2,FALSE)),0)</f>
        <v>0</v>
      </c>
      <c r="AI30" s="22">
        <f>IFERROR((VLOOKUP("172.16.16.25L24",Source,2,FALSE)),0)</f>
        <v>0</v>
      </c>
      <c r="AJ30" s="7"/>
      <c r="AK30" s="7"/>
      <c r="AL30" s="7"/>
      <c r="AO30" s="14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x14ac:dyDescent="0.2">
      <c r="A31" t="str">
        <f t="shared" si="0"/>
        <v/>
      </c>
      <c r="B31" s="27" t="s">
        <v>138</v>
      </c>
      <c r="C31" s="16"/>
      <c r="D31" s="18"/>
      <c r="E31" s="5"/>
      <c r="F31" s="18"/>
      <c r="G31" s="18"/>
      <c r="H31" s="18"/>
      <c r="I31" s="7"/>
      <c r="J31" s="7"/>
      <c r="K31" s="19" t="s">
        <v>744</v>
      </c>
      <c r="L31" s="19" t="s">
        <v>733</v>
      </c>
      <c r="M31" s="19" t="s">
        <v>735</v>
      </c>
      <c r="N31" s="19" t="s">
        <v>737</v>
      </c>
      <c r="O31" s="19" t="s">
        <v>739</v>
      </c>
      <c r="P31" s="19" t="s">
        <v>741</v>
      </c>
      <c r="Q31" s="19" t="s">
        <v>755</v>
      </c>
      <c r="R31" s="19" t="s">
        <v>756</v>
      </c>
      <c r="S31" s="19" t="s">
        <v>757</v>
      </c>
      <c r="T31" s="19" t="s">
        <v>758</v>
      </c>
      <c r="U31" s="19" t="s">
        <v>759</v>
      </c>
      <c r="V31" s="19" t="s">
        <v>760</v>
      </c>
      <c r="W31" s="7"/>
      <c r="X31" s="19" t="s">
        <v>744</v>
      </c>
      <c r="Y31" s="19" t="s">
        <v>733</v>
      </c>
      <c r="Z31" s="19" t="s">
        <v>735</v>
      </c>
      <c r="AA31" s="19" t="s">
        <v>737</v>
      </c>
      <c r="AB31" s="19" t="s">
        <v>739</v>
      </c>
      <c r="AC31" s="19" t="s">
        <v>741</v>
      </c>
      <c r="AD31" s="19" t="s">
        <v>755</v>
      </c>
      <c r="AE31" s="19" t="s">
        <v>756</v>
      </c>
      <c r="AF31" s="19" t="s">
        <v>757</v>
      </c>
      <c r="AG31" s="19" t="s">
        <v>758</v>
      </c>
      <c r="AH31" s="19" t="s">
        <v>759</v>
      </c>
      <c r="AI31" s="19" t="s">
        <v>760</v>
      </c>
      <c r="AJ31" s="7"/>
      <c r="AK31" s="7"/>
      <c r="AL31" s="7"/>
      <c r="AO31" s="14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x14ac:dyDescent="0.2">
      <c r="A32" t="str">
        <f t="shared" si="0"/>
        <v/>
      </c>
      <c r="B32" s="27" t="s">
        <v>139</v>
      </c>
      <c r="C32" s="16"/>
      <c r="D32" s="18"/>
      <c r="E32" s="5"/>
      <c r="F32" s="18"/>
      <c r="G32" s="18"/>
      <c r="H32" s="1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O32" s="14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x14ac:dyDescent="0.2">
      <c r="A33" t="str">
        <f t="shared" si="0"/>
        <v/>
      </c>
      <c r="B33" s="27" t="s">
        <v>140</v>
      </c>
      <c r="C33" s="16"/>
      <c r="D33" s="18"/>
      <c r="E33" s="5"/>
      <c r="F33" s="18"/>
      <c r="G33" s="18"/>
      <c r="H33" s="1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O33" s="14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x14ac:dyDescent="0.2">
      <c r="A34" t="str">
        <f t="shared" si="0"/>
        <v/>
      </c>
      <c r="B34" s="27" t="s">
        <v>141</v>
      </c>
      <c r="C34" s="16"/>
      <c r="D34" s="18"/>
      <c r="E34" s="5"/>
      <c r="F34" s="18"/>
      <c r="G34" s="18"/>
      <c r="H34" s="18"/>
      <c r="I34" s="7"/>
      <c r="J34" s="13" t="s">
        <v>779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O34" s="14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x14ac:dyDescent="0.2">
      <c r="A35" t="str">
        <f t="shared" si="0"/>
        <v/>
      </c>
      <c r="B35" s="27" t="s">
        <v>142</v>
      </c>
      <c r="C35" s="16"/>
      <c r="D35" s="18"/>
      <c r="E35" s="5"/>
      <c r="F35" s="18"/>
      <c r="G35" s="18"/>
      <c r="H35" s="18"/>
      <c r="I35" s="7"/>
      <c r="J35" s="8" t="s">
        <v>761</v>
      </c>
      <c r="K35" s="24">
        <f>IFERROR((VLOOKUP("172.16.16.26A1",Source,2,FALSE)),0)</f>
        <v>0</v>
      </c>
      <c r="L35" s="24">
        <f>IFERROR((VLOOKUP("172.16.16.26A3",Source,2,FALSE)),0)</f>
        <v>0</v>
      </c>
      <c r="M35" s="24">
        <f>IFERROR((VLOOKUP("172.16.16.26A5",Source,2,FALSE)),0)</f>
        <v>0</v>
      </c>
      <c r="N35" s="24">
        <f>IFERROR((VLOOKUP("172.16.16.26A7",Source,2,FALSE)),0)</f>
        <v>0</v>
      </c>
      <c r="O35" s="24">
        <f>IFERROR((VLOOKUP("172.16.16.26A9",Source,2,FALSE)),0)</f>
        <v>0</v>
      </c>
      <c r="P35" s="24">
        <f>IFERROR((VLOOKUP("172.16.16.26A11",Source,2,FALSE)),0)</f>
        <v>0</v>
      </c>
      <c r="Q35" s="24">
        <f>IFERROR((VLOOKUP("172.16.16.26A13",Source,2,FALSE)),0)</f>
        <v>0</v>
      </c>
      <c r="R35" s="24">
        <f>IFERROR((VLOOKUP("172.16.16.26A15",Source,2,FALSE)),0)</f>
        <v>0</v>
      </c>
      <c r="S35" s="24">
        <f>IFERROR((VLOOKUP("172.16.16.26A17",Source,2,FALSE)),0)</f>
        <v>0</v>
      </c>
      <c r="T35" s="24">
        <f>IFERROR((VLOOKUP("172.16.16.26A19",Source,2,FALSE)),0)</f>
        <v>0</v>
      </c>
      <c r="U35" s="24">
        <f>IFERROR((VLOOKUP("172.16.16.26A21",Source,2,FALSE)),0)</f>
        <v>0</v>
      </c>
      <c r="V35" s="24">
        <f>IFERROR((VLOOKUP("172.16.16.26A23",Source,2,FALSE)),0)</f>
        <v>0</v>
      </c>
      <c r="W35" s="8" t="s">
        <v>780</v>
      </c>
      <c r="X35" s="24">
        <f>IFERROR((VLOOKUP("172.16.16.26B1",Source,2,FALSE)),0)</f>
        <v>0</v>
      </c>
      <c r="Y35" s="24">
        <f>IFERROR((VLOOKUP("172.16.16.26B3",Source,2,FALSE)),0)</f>
        <v>0</v>
      </c>
      <c r="Z35" s="24">
        <f>IFERROR((VLOOKUP("172.16.16.26B5",Source,2,FALSE)),0)</f>
        <v>0</v>
      </c>
      <c r="AA35" s="24">
        <f>IFERROR((VLOOKUP("172.16.16.26B7",Source,2,FALSE)),0)</f>
        <v>0</v>
      </c>
      <c r="AB35" s="24">
        <f>IFERROR((VLOOKUP("172.16.16.26B9",Source,2,FALSE)),0)</f>
        <v>0</v>
      </c>
      <c r="AC35" s="24">
        <f>IFERROR((VLOOKUP("172.16.16.26B11",Source,2,FALSE)),0)</f>
        <v>0</v>
      </c>
      <c r="AD35" s="24" t="str">
        <f>IFERROR((VLOOKUP("172.16.16.26B13",Source,2,FALSE)),0)</f>
        <v>G300</v>
      </c>
      <c r="AE35" s="24">
        <f>IFERROR((VLOOKUP("172.16.16.26B15",Source,2,FALSE)),0)</f>
        <v>0</v>
      </c>
      <c r="AF35" s="24">
        <f>IFERROR((VLOOKUP("172.16.16.26B17",Source,2,FALSE)),0)</f>
        <v>0</v>
      </c>
      <c r="AG35" s="24">
        <f>IFERROR((VLOOKUP("172.16.16.26B19",Source,2,FALSE)),0)</f>
        <v>0</v>
      </c>
      <c r="AH35" s="24">
        <f>IFERROR((VLOOKUP("172.16.16.26B21",Source,2,FALSE)),0)</f>
        <v>0</v>
      </c>
      <c r="AI35" s="24">
        <f>IFERROR((VLOOKUP("172.16.16.26B23",Source,2,FALSE)),0)</f>
        <v>0</v>
      </c>
      <c r="AJ35" s="7"/>
      <c r="AK35" s="7"/>
      <c r="AL35" s="7"/>
      <c r="AO35" s="14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x14ac:dyDescent="0.2">
      <c r="A36" t="str">
        <f t="shared" si="0"/>
        <v/>
      </c>
      <c r="B36" s="27" t="s">
        <v>143</v>
      </c>
      <c r="C36" s="16"/>
      <c r="D36" s="18"/>
      <c r="E36" s="5"/>
      <c r="F36" s="18"/>
      <c r="G36" s="18"/>
      <c r="H36" s="18"/>
      <c r="I36" s="7"/>
      <c r="J36" s="7"/>
      <c r="K36" s="24">
        <f>IFERROR((VLOOKUP("172.16.16.26A2",Source,2,FALSE)),0)</f>
        <v>0</v>
      </c>
      <c r="L36" s="24">
        <f>IFERROR((VLOOKUP("172.16.16.26A4",Source,2,FALSE)),0)</f>
        <v>0</v>
      </c>
      <c r="M36" s="24">
        <f>IFERROR((VLOOKUP("172.16.16.26A6",Source,2,FALSE)),0)</f>
        <v>0</v>
      </c>
      <c r="N36" s="24">
        <f>IFERROR((VLOOKUP("172.16.16.26A8",Source,2,FALSE)),0)</f>
        <v>0</v>
      </c>
      <c r="O36" s="24">
        <f>IFERROR((VLOOKUP("172.16.16.26A10",Source,2,FALSE)),0)</f>
        <v>0</v>
      </c>
      <c r="P36" s="24">
        <f>IFERROR((VLOOKUP("172.16.16.26A12",Source,2,FALSE)),0)</f>
        <v>0</v>
      </c>
      <c r="Q36" s="24">
        <f>IFERROR((VLOOKUP("172.16.16.26A14",Source,2,FALSE)),0)</f>
        <v>0</v>
      </c>
      <c r="R36" s="24">
        <f>IFERROR((VLOOKUP("172.16.16.26A16",Source,2,FALSE)),0)</f>
        <v>0</v>
      </c>
      <c r="S36" s="24">
        <f>IFERROR((VLOOKUP("172.16.16.26A18",Source,2,FALSE)),0)</f>
        <v>0</v>
      </c>
      <c r="T36" s="24">
        <f>IFERROR((VLOOKUP("172.16.16.26A20",Source,2,FALSE)),0)</f>
        <v>0</v>
      </c>
      <c r="U36" s="24">
        <f>IFERROR((VLOOKUP("172.16.16.26A22",Source,2,FALSE)),0)</f>
        <v>0</v>
      </c>
      <c r="V36" s="24">
        <f>IFERROR((VLOOKUP("172.16.16.26A24",Source,2,FALSE)),0)</f>
        <v>0</v>
      </c>
      <c r="W36" s="7"/>
      <c r="X36" s="24">
        <f>IFERROR((VLOOKUP("172.16.16.26B2",Source,2,FALSE)),0)</f>
        <v>0</v>
      </c>
      <c r="Y36" s="24">
        <f>IFERROR((VLOOKUP("172.16.16.26B4",Source,2,FALSE)),0)</f>
        <v>0</v>
      </c>
      <c r="Z36" s="24">
        <f>IFERROR((VLOOKUP("172.16.16.26B6",Source,2,FALSE)),0)</f>
        <v>0</v>
      </c>
      <c r="AA36" s="24">
        <f>IFERROR((VLOOKUP("172.16.16.26B8",Source,2,FALSE)),0)</f>
        <v>0</v>
      </c>
      <c r="AB36" s="24">
        <f>IFERROR((VLOOKUP("172.16.16.26B10",Source,2,FALSE)),0)</f>
        <v>0</v>
      </c>
      <c r="AC36" s="24">
        <f>IFERROR((VLOOKUP("172.16.16.26B12",Source,2,FALSE)),0)</f>
        <v>0</v>
      </c>
      <c r="AD36" s="24">
        <f>IFERROR((VLOOKUP("172.16.16.26B14",Source,2,FALSE)),0)</f>
        <v>0</v>
      </c>
      <c r="AE36" s="24">
        <f>IFERROR((VLOOKUP("172.16.16.26B16",Source,2,FALSE)),0)</f>
        <v>0</v>
      </c>
      <c r="AF36" s="24">
        <f>IFERROR((VLOOKUP("172.16.16.26B18",Source,2,FALSE)),0)</f>
        <v>0</v>
      </c>
      <c r="AG36" s="24">
        <f>IFERROR((VLOOKUP("172.16.16.26B20",Source,2,FALSE)),0)</f>
        <v>0</v>
      </c>
      <c r="AH36" s="24">
        <f>IFERROR((VLOOKUP("172.16.16.26B22",Source,2,FALSE)),0)</f>
        <v>0</v>
      </c>
      <c r="AI36" s="24">
        <f>IFERROR((VLOOKUP("172.16.16.26B24",Source,2,FALSE)),0)</f>
        <v>0</v>
      </c>
      <c r="AJ36" s="7"/>
      <c r="AK36" s="7"/>
      <c r="AL36" s="7"/>
      <c r="AO36" s="14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x14ac:dyDescent="0.2">
      <c r="A37" t="str">
        <f t="shared" si="0"/>
        <v/>
      </c>
      <c r="B37" s="27" t="s">
        <v>144</v>
      </c>
      <c r="C37" s="16"/>
      <c r="D37" s="18"/>
      <c r="E37" s="5"/>
      <c r="F37" s="18"/>
      <c r="G37" s="18"/>
      <c r="H37" s="1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O37" s="14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x14ac:dyDescent="0.2">
      <c r="A38" t="str">
        <f t="shared" si="0"/>
        <v/>
      </c>
      <c r="B38" s="27" t="s">
        <v>145</v>
      </c>
      <c r="C38" s="16"/>
      <c r="D38" s="18"/>
      <c r="E38" s="5"/>
      <c r="F38" s="6"/>
      <c r="G38" s="6"/>
      <c r="H38" s="6"/>
      <c r="I38" s="7"/>
      <c r="J38" s="8" t="s">
        <v>762</v>
      </c>
      <c r="K38" s="24">
        <f>IFERROR((VLOOKUP("172.16.16.26C1",Source,2,FALSE)),0)</f>
        <v>0</v>
      </c>
      <c r="L38" s="24">
        <f>IFERROR((VLOOKUP("172.16.16.26C3",Source,2,FALSE)),0)</f>
        <v>0</v>
      </c>
      <c r="M38" s="24">
        <f>IFERROR((VLOOKUP("172.16.16.26C5",Source,2,FALSE)),0)</f>
        <v>0</v>
      </c>
      <c r="N38" s="24">
        <f>IFERROR((VLOOKUP("172.16.16.26C7",Source,2,FALSE)),0)</f>
        <v>0</v>
      </c>
      <c r="O38" s="24" t="str">
        <f>IFERROR((VLOOKUP("172.16.16.26C9",Source,2,FALSE)),0)</f>
        <v>G269</v>
      </c>
      <c r="P38" s="24">
        <f>IFERROR((VLOOKUP("172.16.16.26C11",Source,2,FALSE)),0)</f>
        <v>0</v>
      </c>
      <c r="Q38" s="24">
        <f>IFERROR((VLOOKUP("172.16.16.26C13",Source,2,FALSE)),0)</f>
        <v>0</v>
      </c>
      <c r="R38" s="24">
        <f>IFERROR((VLOOKUP("172.16.16.26C15",Source,2,FALSE)),0)</f>
        <v>0</v>
      </c>
      <c r="S38" s="24">
        <f>IFERROR((VLOOKUP("172.16.16.26C17",Source,2,FALSE)),0)</f>
        <v>0</v>
      </c>
      <c r="T38" s="24">
        <f>IFERROR((VLOOKUP("172.16.16.26C19",Source,2,FALSE)),0)</f>
        <v>0</v>
      </c>
      <c r="U38" s="24" t="str">
        <f>IFERROR((VLOOKUP("172.16.16.26C21",Source,2,FALSE)),0)</f>
        <v>G343</v>
      </c>
      <c r="V38" s="24">
        <f>IFERROR((VLOOKUP("172.16.16.26C23",Source,2,FALSE)),0)</f>
        <v>0</v>
      </c>
      <c r="W38" s="8" t="s">
        <v>768</v>
      </c>
      <c r="X38" s="24">
        <f>IFERROR((VLOOKUP("172.16.16.26D1",Source,2,FALSE)),0)</f>
        <v>0</v>
      </c>
      <c r="Y38" s="24">
        <f>IFERROR((VLOOKUP("172.16.16.26D3",Source,2,FALSE)),0)</f>
        <v>0</v>
      </c>
      <c r="Z38" s="24">
        <f>IFERROR((VLOOKUP("172.16.16.26D5",Source,2,FALSE)),0)</f>
        <v>0</v>
      </c>
      <c r="AA38" s="24">
        <f>IFERROR((VLOOKUP("172.16.16.26D7",Source,2,FALSE)),0)</f>
        <v>0</v>
      </c>
      <c r="AB38" s="24">
        <f>IFERROR((VLOOKUP("172.16.16.26D9",Source,2,FALSE)),0)</f>
        <v>0</v>
      </c>
      <c r="AC38" s="24">
        <f>IFERROR((VLOOKUP("172.16.16.26D11",Source,2,FALSE)),0)</f>
        <v>0</v>
      </c>
      <c r="AD38" s="24">
        <f>IFERROR((VLOOKUP("172.16.16.26D13",Source,2,FALSE)),0)</f>
        <v>0</v>
      </c>
      <c r="AE38" s="24">
        <f>IFERROR((VLOOKUP("172.16.16.26D15",Source,2,FALSE)),0)</f>
        <v>0</v>
      </c>
      <c r="AF38" s="24">
        <f>IFERROR((VLOOKUP("172.16.16.26D17",Source,2,FALSE)),0)</f>
        <v>0</v>
      </c>
      <c r="AG38" s="24">
        <f>IFERROR((VLOOKUP("172.16.16.26D19",Source,2,FALSE)),0)</f>
        <v>0</v>
      </c>
      <c r="AH38" s="24">
        <f>IFERROR((VLOOKUP("172.16.16.26D21",Source,2,FALSE)),0)</f>
        <v>0</v>
      </c>
      <c r="AI38" s="24" t="str">
        <f>IFERROR((VLOOKUP("172.16.16.26D23",Source,2,FALSE)),0)</f>
        <v>G268</v>
      </c>
      <c r="AJ38" s="7"/>
      <c r="AK38" s="7"/>
      <c r="AL38" s="7"/>
      <c r="AO38" s="14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x14ac:dyDescent="0.2">
      <c r="A39" t="str">
        <f t="shared" si="0"/>
        <v/>
      </c>
      <c r="B39" s="27" t="s">
        <v>146</v>
      </c>
      <c r="C39" s="16"/>
      <c r="D39" s="18"/>
      <c r="E39" s="5"/>
      <c r="F39" s="6"/>
      <c r="G39" s="6"/>
      <c r="H39" s="6"/>
      <c r="I39" s="7"/>
      <c r="J39" s="7"/>
      <c r="K39" s="24">
        <f>IFERROR((VLOOKUP("172.16.16.26C2",Source,2,FALSE)),0)</f>
        <v>0</v>
      </c>
      <c r="L39" s="24">
        <f>IFERROR((VLOOKUP("172.16.16.26C4",Source,2,FALSE)),0)</f>
        <v>0</v>
      </c>
      <c r="M39" s="24">
        <f>IFERROR((VLOOKUP("172.16.16.26C6",Source,2,FALSE)),0)</f>
        <v>0</v>
      </c>
      <c r="N39" s="24">
        <f>IFERROR((VLOOKUP("172.16.16.26C8",Source,2,FALSE)),0)</f>
        <v>0</v>
      </c>
      <c r="O39" s="24" t="str">
        <f>IFERROR((VLOOKUP("172.16.16.26C10",Source,2,FALSE)),0)</f>
        <v>G353</v>
      </c>
      <c r="P39" s="24" t="str">
        <f>IFERROR((VLOOKUP("172.16.16.26C12",Source,2,FALSE)),0)</f>
        <v>G178</v>
      </c>
      <c r="Q39" s="24">
        <f>IFERROR((VLOOKUP("172.16.16.26C14",Source,2,FALSE)),0)</f>
        <v>0</v>
      </c>
      <c r="R39" s="24">
        <f>IFERROR((VLOOKUP("172.16.16.26C16",Source,2,FALSE)),0)</f>
        <v>0</v>
      </c>
      <c r="S39" s="24">
        <f>IFERROR((VLOOKUP("172.16.16.26C18",Source,2,FALSE)),0)</f>
        <v>0</v>
      </c>
      <c r="T39" s="24">
        <f>IFERROR((VLOOKUP("172.16.16.26C20",Source,2,FALSE)),0)</f>
        <v>0</v>
      </c>
      <c r="U39" s="24">
        <f>IFERROR((VLOOKUP("172.16.16.26C22",Source,2,FALSE)),0)</f>
        <v>0</v>
      </c>
      <c r="V39" s="24">
        <f>IFERROR((VLOOKUP("172.16.16.26C24",Source,2,FALSE)),0)</f>
        <v>0</v>
      </c>
      <c r="W39" s="7"/>
      <c r="X39" s="24" t="str">
        <f>IFERROR((VLOOKUP("172.16.16.26D2",Source,2,FALSE)),0)</f>
        <v>G155</v>
      </c>
      <c r="Y39" s="24">
        <f>IFERROR((VLOOKUP("172.16.16.26D4",Source,2,FALSE)),0)</f>
        <v>0</v>
      </c>
      <c r="Z39" s="24">
        <f>IFERROR((VLOOKUP("172.16.16.26D6",Source,2,FALSE)),0)</f>
        <v>0</v>
      </c>
      <c r="AA39" s="24">
        <f>IFERROR((VLOOKUP("172.16.16.26D8",Source,2,FALSE)),0)</f>
        <v>0</v>
      </c>
      <c r="AB39" s="24">
        <f>IFERROR((VLOOKUP("172.16.16.26D10",Source,2,FALSE)),0)</f>
        <v>0</v>
      </c>
      <c r="AC39" s="24">
        <f>IFERROR((VLOOKUP("172.16.16.26D12",Source,2,FALSE)),0)</f>
        <v>0</v>
      </c>
      <c r="AD39" s="24">
        <f>IFERROR((VLOOKUP("172.16.16.26D14",Source,2,FALSE)),0)</f>
        <v>0</v>
      </c>
      <c r="AE39" s="24">
        <f>IFERROR((VLOOKUP("172.16.16.26D16",Source,2,FALSE)),0)</f>
        <v>0</v>
      </c>
      <c r="AF39" s="24" t="str">
        <f>IFERROR((VLOOKUP("172.16.16.26D18",Source,2,FALSE)),0)</f>
        <v>G255</v>
      </c>
      <c r="AG39" s="24">
        <f>IFERROR((VLOOKUP("172.16.16.26D20",Source,2,FALSE)),0)</f>
        <v>0</v>
      </c>
      <c r="AH39" s="24" t="str">
        <f>IFERROR((VLOOKUP("172.16.16.26D22",Source,2,FALSE)),0)</f>
        <v>G240</v>
      </c>
      <c r="AI39" s="24">
        <f>IFERROR((VLOOKUP("172.16.16.26D24",Source,2,FALSE)),0)</f>
        <v>0</v>
      </c>
      <c r="AJ39" s="7"/>
      <c r="AK39" s="7"/>
      <c r="AL39" s="7"/>
      <c r="AO39" s="14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x14ac:dyDescent="0.2">
      <c r="A40" t="str">
        <f t="shared" si="0"/>
        <v/>
      </c>
      <c r="B40" s="27" t="s">
        <v>147</v>
      </c>
      <c r="C40" s="16"/>
      <c r="D40" s="18"/>
      <c r="E40" s="5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O40" s="14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x14ac:dyDescent="0.2">
      <c r="A41" t="str">
        <f t="shared" si="0"/>
        <v/>
      </c>
      <c r="B41" s="27" t="s">
        <v>148</v>
      </c>
      <c r="C41" s="16"/>
      <c r="D41" s="18"/>
      <c r="E41" s="5"/>
      <c r="F41" s="6"/>
      <c r="G41" s="6"/>
      <c r="H41" s="6"/>
      <c r="I41" s="7"/>
      <c r="J41" s="8" t="s">
        <v>763</v>
      </c>
      <c r="K41" s="24">
        <f>IFERROR((VLOOKUP("172.16.16.26E1",Source,2,FALSE)),0)</f>
        <v>0</v>
      </c>
      <c r="L41" s="24" t="str">
        <f>IFERROR((VLOOKUP("172.16.16.26E3",Source,2,FALSE)),0)</f>
        <v>G173</v>
      </c>
      <c r="M41" s="24">
        <f>IFERROR((VLOOKUP("172.16.16.26E5",Source,2,FALSE)),0)</f>
        <v>0</v>
      </c>
      <c r="N41" s="24" t="str">
        <f>IFERROR((VLOOKUP("172.16.16.26E7",Source,2,FALSE)),0)</f>
        <v>G065</v>
      </c>
      <c r="O41" s="24">
        <f>IFERROR((VLOOKUP("172.16.16.26E9",Source,2,FALSE)),0)</f>
        <v>0</v>
      </c>
      <c r="P41" s="24">
        <f>IFERROR((VLOOKUP("172.16.16.26E11",Source,2,FALSE)),0)</f>
        <v>0</v>
      </c>
      <c r="Q41" s="24">
        <f>IFERROR((VLOOKUP("172.16.16.26E13",Source,2,FALSE)),0)</f>
        <v>0</v>
      </c>
      <c r="R41" s="24">
        <f>IFERROR((VLOOKUP("172.16.16.26E15",Source,2,FALSE)),0)</f>
        <v>0</v>
      </c>
      <c r="S41" s="24">
        <f>IFERROR((VLOOKUP("172.16.16.26E17",Source,2,FALSE)),0)</f>
        <v>0</v>
      </c>
      <c r="T41" s="24">
        <f>IFERROR((VLOOKUP("172.16.16.26E19",Source,2,FALSE)),0)</f>
        <v>0</v>
      </c>
      <c r="U41" s="24">
        <f>IFERROR((VLOOKUP("172.16.16.26E21",Source,2,FALSE)),0)</f>
        <v>0</v>
      </c>
      <c r="V41" s="24">
        <f>IFERROR((VLOOKUP("172.16.16.26E23",Source,2,FALSE)),0)</f>
        <v>0</v>
      </c>
      <c r="W41" s="8" t="s">
        <v>769</v>
      </c>
      <c r="X41" s="22">
        <f>IFERROR((VLOOKUP("172.16.16.26F1",Source,2,FALSE)),0)</f>
        <v>0</v>
      </c>
      <c r="Y41" s="22">
        <f>IFERROR((VLOOKUP("172.16.16.26F3",Source,2,FALSE)),0)</f>
        <v>0</v>
      </c>
      <c r="Z41" s="22">
        <f>IFERROR((VLOOKUP("172.16.16.26F5",Source,2,FALSE)),0)</f>
        <v>0</v>
      </c>
      <c r="AA41" s="22">
        <f>IFERROR((VLOOKUP("172.16.16.26F7",Source,2,FALSE)),0)</f>
        <v>0</v>
      </c>
      <c r="AB41" s="22" t="str">
        <f>IFERROR((VLOOKUP("172.16.16.26F9",Source,2,FALSE)),0)</f>
        <v>G085</v>
      </c>
      <c r="AC41" s="22">
        <f>IFERROR((VLOOKUP("172.16.16.26F11",Source,2,FALSE)),0)</f>
        <v>0</v>
      </c>
      <c r="AD41" s="22" t="str">
        <f>IFERROR((VLOOKUP("172.16.16.26F13",Source,2,FALSE)),0)</f>
        <v>G354</v>
      </c>
      <c r="AE41" s="22">
        <f>IFERROR((VLOOKUP("172.16.16.26F15",Source,2,FALSE)),0)</f>
        <v>0</v>
      </c>
      <c r="AF41" s="22">
        <f>IFERROR((VLOOKUP("172.16.16.26F17",Source,2,FALSE)),0)</f>
        <v>0</v>
      </c>
      <c r="AG41" s="22">
        <f>IFERROR((VLOOKUP("172.16.16.26F19",Source,2,FALSE)),0)</f>
        <v>0</v>
      </c>
      <c r="AH41" s="22">
        <f>IFERROR((VLOOKUP("172.16.16.26F21",Source,2,FALSE)),0)</f>
        <v>0</v>
      </c>
      <c r="AI41" s="22">
        <f>IFERROR((VLOOKUP("172.16.16.26F23",Source,2,FALSE)),0)</f>
        <v>0</v>
      </c>
      <c r="AJ41" s="7"/>
      <c r="AK41" s="7"/>
      <c r="AL41" s="7"/>
      <c r="AO41" s="14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x14ac:dyDescent="0.2">
      <c r="A42" t="str">
        <f t="shared" si="0"/>
        <v/>
      </c>
      <c r="B42" s="27" t="s">
        <v>149</v>
      </c>
      <c r="C42" s="16"/>
      <c r="D42" s="18"/>
      <c r="E42" s="5"/>
      <c r="F42" s="6"/>
      <c r="G42" s="6"/>
      <c r="H42" s="6"/>
      <c r="I42" s="7"/>
      <c r="J42" s="7"/>
      <c r="K42" s="24" t="str">
        <f>IFERROR((VLOOKUP("172.16.16.26E2",Source,2,FALSE)),0)</f>
        <v>G352</v>
      </c>
      <c r="L42" s="24" t="str">
        <f>IFERROR((VLOOKUP("172.16.16.26E4",Source,2,FALSE)),0)</f>
        <v>G060</v>
      </c>
      <c r="M42" s="24">
        <f>IFERROR((VLOOKUP("172.16.16.26E6",Source,2,FALSE)),0)</f>
        <v>0</v>
      </c>
      <c r="N42" s="24">
        <f>IFERROR((VLOOKUP("172.16.16.26E8",Source,2,FALSE)),0)</f>
        <v>0</v>
      </c>
      <c r="O42" s="24">
        <f>IFERROR((VLOOKUP("172.16.16.26E10",Source,2,FALSE)),0)</f>
        <v>0</v>
      </c>
      <c r="P42" s="24" t="str">
        <f>IFERROR((VLOOKUP("172.16.16.26E12",Source,2,FALSE)),0)</f>
        <v>G357</v>
      </c>
      <c r="Q42" s="24">
        <f>IFERROR((VLOOKUP("172.16.16.26E14",Source,2,FALSE)),0)</f>
        <v>0</v>
      </c>
      <c r="R42" s="24">
        <f>IFERROR((VLOOKUP("172.16.16.26E16",Source,2,FALSE)),0)</f>
        <v>0</v>
      </c>
      <c r="S42" s="24">
        <f>IFERROR((VLOOKUP("172.16.16.26E18",Source,2,FALSE)),0)</f>
        <v>0</v>
      </c>
      <c r="T42" s="24" t="str">
        <f>IFERROR((VLOOKUP("172.16.16.26E20",Source,2,FALSE)),0)</f>
        <v>G267</v>
      </c>
      <c r="U42" s="24">
        <f>IFERROR((VLOOKUP("172.16.16.26E22",Source,2,FALSE)),0)</f>
        <v>0</v>
      </c>
      <c r="V42" s="24">
        <f>IFERROR((VLOOKUP("172.16.16.26E24",Source,2,FALSE)),0)</f>
        <v>0</v>
      </c>
      <c r="W42" s="7"/>
      <c r="X42" s="22">
        <f>IFERROR((VLOOKUP("172.16.16.26F2",Source,2,FALSE)),0)</f>
        <v>0</v>
      </c>
      <c r="Y42" s="22">
        <f>IFERROR((VLOOKUP("172.16.16.26F4",Source,2,FALSE)),0)</f>
        <v>0</v>
      </c>
      <c r="Z42" s="22">
        <f>IFERROR((VLOOKUP("172.16.16.26F6",Source,2,FALSE)),0)</f>
        <v>0</v>
      </c>
      <c r="AA42" s="22">
        <f>IFERROR((VLOOKUP("172.16.16.26F8",Source,2,FALSE)),0)</f>
        <v>0</v>
      </c>
      <c r="AB42" s="22">
        <f>IFERROR((VLOOKUP("172.16.16.26F10",Source,2,FALSE)),0)</f>
        <v>0</v>
      </c>
      <c r="AC42" s="22">
        <f>IFERROR((VLOOKUP("172.16.16.26F12",Source,2,FALSE)),0)</f>
        <v>0</v>
      </c>
      <c r="AD42" s="22">
        <f>IFERROR((VLOOKUP("172.16.16.26F14",Source,2,FALSE)),0)</f>
        <v>0</v>
      </c>
      <c r="AE42" s="22">
        <f>IFERROR((VLOOKUP("172.16.16.26F16",Source,2,FALSE)),0)</f>
        <v>0</v>
      </c>
      <c r="AF42" s="22">
        <f>IFERROR((VLOOKUP("172.16.16.26F18",Source,2,FALSE)),0)</f>
        <v>0</v>
      </c>
      <c r="AG42" s="22">
        <f>IFERROR((VLOOKUP("172.16.16.26F20",Source,2,FALSE)),0)</f>
        <v>0</v>
      </c>
      <c r="AH42" s="22">
        <f>IFERROR((VLOOKUP("172.16.16.26F22",Source,2,FALSE)),0)</f>
        <v>0</v>
      </c>
      <c r="AI42" s="22">
        <f>IFERROR((VLOOKUP("172.16.16.26F24",Source,2,FALSE)),0)</f>
        <v>0</v>
      </c>
      <c r="AJ42" s="7"/>
      <c r="AK42" s="7"/>
      <c r="AL42" s="7"/>
      <c r="AO42" s="14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x14ac:dyDescent="0.2">
      <c r="A43" t="str">
        <f t="shared" si="0"/>
        <v/>
      </c>
      <c r="B43" s="27" t="s">
        <v>150</v>
      </c>
      <c r="C43" s="16"/>
      <c r="D43" s="18"/>
      <c r="E43" s="5"/>
      <c r="F43" s="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O43" s="14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x14ac:dyDescent="0.2">
      <c r="A44" t="str">
        <f t="shared" si="0"/>
        <v/>
      </c>
      <c r="B44" s="27" t="s">
        <v>151</v>
      </c>
      <c r="C44" s="16"/>
      <c r="D44" s="18"/>
      <c r="E44" s="5"/>
      <c r="F44" s="6"/>
      <c r="G44" s="6"/>
      <c r="H44" s="6"/>
      <c r="I44" s="7"/>
      <c r="J44" s="8" t="s">
        <v>764</v>
      </c>
      <c r="K44" s="24" t="str">
        <f>IFERROR((VLOOKUP("172.16.16.26G1",Source,2,FALSE)),0)</f>
        <v>G179</v>
      </c>
      <c r="L44" s="24" t="str">
        <f>IFERROR((VLOOKUP("172.16.16.26G3",Source,2,FALSE)),0)</f>
        <v>G326</v>
      </c>
      <c r="M44" s="24">
        <f>IFERROR((VLOOKUP("172.16.16.26G5",Source,2,FALSE)),0)</f>
        <v>0</v>
      </c>
      <c r="N44" s="24">
        <f>IFERROR((VLOOKUP("172.16.16.26G7",Source,2,FALSE)),0)</f>
        <v>0</v>
      </c>
      <c r="O44" s="24" t="str">
        <f>IFERROR((VLOOKUP("172.16.16.26G9",Source,2,FALSE)),0)</f>
        <v>G056</v>
      </c>
      <c r="P44" s="24">
        <f>IFERROR((VLOOKUP("172.16.16.26G11",Source,2,FALSE)),0)</f>
        <v>0</v>
      </c>
      <c r="Q44" s="24">
        <f>IFERROR((VLOOKUP("172.16.16.26G13",Source,2,FALSE)),0)</f>
        <v>0</v>
      </c>
      <c r="R44" s="24">
        <f>IFERROR((VLOOKUP("172.16.16.26G15",Source,2,FALSE)),0)</f>
        <v>0</v>
      </c>
      <c r="S44" s="24">
        <f>IFERROR((VLOOKUP("172.16.16.26G17",Source,2,FALSE)),0)</f>
        <v>0</v>
      </c>
      <c r="T44" s="24">
        <f>IFERROR((VLOOKUP("172.16.16.26G19",Source,2,FALSE)),0)</f>
        <v>0</v>
      </c>
      <c r="U44" s="24">
        <f>IFERROR((VLOOKUP("172.16.16.26G21",Source,2,FALSE)),0)</f>
        <v>0</v>
      </c>
      <c r="V44" s="24" t="str">
        <f>IFERROR((VLOOKUP("172.16.16.26G23",Source,2,FALSE)),0)</f>
        <v>G075</v>
      </c>
      <c r="W44" s="8" t="s">
        <v>770</v>
      </c>
      <c r="X44" s="24">
        <f>IFERROR((VLOOKUP("172.16.16.26H1",Source,2,FALSE)),0)</f>
        <v>0</v>
      </c>
      <c r="Y44" s="24">
        <f>IFERROR((VLOOKUP("172.16.16.26H3",Source,2,FALSE)),0)</f>
        <v>0</v>
      </c>
      <c r="Z44" s="24">
        <f>IFERROR((VLOOKUP("172.16.16.26H5",Source,2,FALSE)),0)</f>
        <v>0</v>
      </c>
      <c r="AA44" s="24">
        <f>IFERROR((VLOOKUP("172.16.16.26H7",Source,2,FALSE)),0)</f>
        <v>0</v>
      </c>
      <c r="AB44" s="24">
        <f>IFERROR((VLOOKUP("172.16.16.26H9",Source,2,FALSE)),0)</f>
        <v>0</v>
      </c>
      <c r="AC44" s="24">
        <f>IFERROR((VLOOKUP("172.16.16.26H11",Source,2,FALSE)),0)</f>
        <v>0</v>
      </c>
      <c r="AD44" s="24">
        <f>IFERROR((VLOOKUP("172.16.16.26H13",Source,2,FALSE)),0)</f>
        <v>0</v>
      </c>
      <c r="AE44" s="24">
        <f>IFERROR((VLOOKUP("172.16.16.26H15",Source,2,FALSE)),0)</f>
        <v>0</v>
      </c>
      <c r="AF44" s="24">
        <f>IFERROR((VLOOKUP("172.16.16.26H17",Source,2,FALSE)),0)</f>
        <v>0</v>
      </c>
      <c r="AG44" s="24">
        <f>IFERROR((VLOOKUP("172.16.16.26H19",Source,2,FALSE)),0)</f>
        <v>0</v>
      </c>
      <c r="AH44" s="24">
        <f>IFERROR((VLOOKUP("172.16.16.26H21",Source,2,FALSE)),0)</f>
        <v>0</v>
      </c>
      <c r="AI44" s="24">
        <f>IFERROR((VLOOKUP("172.16.16.26H23",Source,2,FALSE)),0)</f>
        <v>0</v>
      </c>
      <c r="AJ44" s="7"/>
      <c r="AK44" s="7"/>
      <c r="AL44" s="7"/>
      <c r="AO44" s="14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x14ac:dyDescent="0.2">
      <c r="A45" t="str">
        <f t="shared" si="0"/>
        <v/>
      </c>
      <c r="B45" s="27" t="s">
        <v>152</v>
      </c>
      <c r="C45" s="16"/>
      <c r="D45" s="18"/>
      <c r="E45" s="5"/>
      <c r="F45" s="6"/>
      <c r="G45" s="6"/>
      <c r="H45" s="6"/>
      <c r="I45" s="7"/>
      <c r="J45" s="7"/>
      <c r="K45" s="24">
        <f>IFERROR((VLOOKUP("172.16.16.26G2",Source,2,FALSE)),0)</f>
        <v>0</v>
      </c>
      <c r="L45" s="24">
        <f>IFERROR((VLOOKUP("172.16.16.26G4",Source,2,FALSE)),0)</f>
        <v>0</v>
      </c>
      <c r="M45" s="24">
        <f>IFERROR((VLOOKUP("172.16.16.26G6",Source,2,FALSE)),0)</f>
        <v>0</v>
      </c>
      <c r="N45" s="24">
        <f>IFERROR((VLOOKUP("172.16.16.26G8",Source,2,FALSE)),0)</f>
        <v>0</v>
      </c>
      <c r="O45" s="24">
        <f>IFERROR((VLOOKUP("172.16.16.26G10",Source,2,FALSE)),0)</f>
        <v>0</v>
      </c>
      <c r="P45" s="24">
        <f>IFERROR((VLOOKUP("172.16.16.26G12",Source,2,FALSE)),0)</f>
        <v>0</v>
      </c>
      <c r="Q45" s="24">
        <f>IFERROR((VLOOKUP("172.16.16.26G14",Source,2,FALSE)),0)</f>
        <v>0</v>
      </c>
      <c r="R45" s="24" t="str">
        <f>IFERROR((VLOOKUP("172.16.16.26G16",Source,2,FALSE)),0)</f>
        <v>G344</v>
      </c>
      <c r="S45" s="24">
        <f>IFERROR((VLOOKUP("172.16.16.26G18",Source,2,FALSE)),0)</f>
        <v>0</v>
      </c>
      <c r="T45" s="24" t="str">
        <f>IFERROR((VLOOKUP("172.16.16.26G20",Source,2,FALSE)),0)</f>
        <v>G313</v>
      </c>
      <c r="U45" s="24">
        <f>IFERROR((VLOOKUP("172.16.16.26G22",Source,2,FALSE)),0)</f>
        <v>0</v>
      </c>
      <c r="V45" s="24">
        <f>IFERROR((VLOOKUP("172.16.16.26G24",Source,2,FALSE)),0)</f>
        <v>0</v>
      </c>
      <c r="W45" s="7"/>
      <c r="X45" s="24" t="str">
        <f>IFERROR((VLOOKUP("172.16.16.26H2",Source,2,FALSE)),0)</f>
        <v>G302</v>
      </c>
      <c r="Y45" s="24">
        <f>IFERROR((VLOOKUP("172.16.16.26H4",Source,2,FALSE)),0)</f>
        <v>0</v>
      </c>
      <c r="Z45" s="24">
        <f>IFERROR((VLOOKUP("172.16.16.26H6",Source,2,FALSE)),0)</f>
        <v>0</v>
      </c>
      <c r="AA45" s="24">
        <f>IFERROR((VLOOKUP("172.16.16.26H8",Source,2,FALSE)),0)</f>
        <v>0</v>
      </c>
      <c r="AB45" s="24">
        <f>IFERROR((VLOOKUP("172.16.16.26H10",Source,2,FALSE)),0)</f>
        <v>0</v>
      </c>
      <c r="AC45" s="24">
        <f>IFERROR((VLOOKUP("172.16.16.26H12",Source,2,FALSE)),0)</f>
        <v>0</v>
      </c>
      <c r="AD45" s="24">
        <f>IFERROR((VLOOKUP("172.16.16.26H14",Source,2,FALSE)),0)</f>
        <v>0</v>
      </c>
      <c r="AE45" s="24">
        <f>IFERROR((VLOOKUP("172.16.16.26H16",Source,2,FALSE)),0)</f>
        <v>0</v>
      </c>
      <c r="AF45" s="24">
        <f>IFERROR((VLOOKUP("172.16.16.26H18",Source,2,FALSE)),0)</f>
        <v>0</v>
      </c>
      <c r="AG45" s="24">
        <f>IFERROR((VLOOKUP("172.16.16.26H20",Source,2,FALSE)),0)</f>
        <v>0</v>
      </c>
      <c r="AH45" s="24">
        <f>IFERROR((VLOOKUP("172.16.16.26H22",Source,2,FALSE)),0)</f>
        <v>0</v>
      </c>
      <c r="AI45" s="24">
        <f>IFERROR((VLOOKUP("172.16.16.26H24",Source,2,FALSE)),0)</f>
        <v>0</v>
      </c>
      <c r="AJ45" s="7"/>
      <c r="AK45" s="7"/>
      <c r="AL45" s="7"/>
      <c r="AO45" s="14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x14ac:dyDescent="0.2">
      <c r="A46" t="str">
        <f t="shared" si="0"/>
        <v/>
      </c>
      <c r="B46" s="27" t="s">
        <v>153</v>
      </c>
      <c r="C46" s="16"/>
      <c r="D46" s="18"/>
      <c r="E46" s="5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O46" s="14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x14ac:dyDescent="0.2">
      <c r="A47" t="str">
        <f t="shared" si="0"/>
        <v/>
      </c>
      <c r="B47" s="27" t="s">
        <v>154</v>
      </c>
      <c r="C47" s="16"/>
      <c r="D47" s="18"/>
      <c r="E47" s="5"/>
      <c r="F47" s="6"/>
      <c r="G47" s="6"/>
      <c r="H47" s="6"/>
      <c r="I47" s="7"/>
      <c r="J47" s="8" t="s">
        <v>765</v>
      </c>
      <c r="K47" s="22">
        <f>IFERROR((VLOOKUP("172.16.16.26I1",Source,2,FALSE)),0)</f>
        <v>0</v>
      </c>
      <c r="L47" s="22">
        <f>IFERROR((VLOOKUP("172.16.16.26I3",Source,2,FALSE)),0)</f>
        <v>0</v>
      </c>
      <c r="M47" s="22">
        <f>IFERROR((VLOOKUP("172.16.16.26I5",Source,2,FALSE)),0)</f>
        <v>0</v>
      </c>
      <c r="N47" s="22">
        <f>IFERROR((VLOOKUP("172.16.16.26I7",Source,2,FALSE)),0)</f>
        <v>0</v>
      </c>
      <c r="O47" s="22">
        <f>IFERROR((VLOOKUP("172.16.16.26I9",Source,2,FALSE)),0)</f>
        <v>0</v>
      </c>
      <c r="P47" s="22">
        <f>IFERROR((VLOOKUP("172.16.16.26I11",Source,2,FALSE)),0)</f>
        <v>0</v>
      </c>
      <c r="Q47" s="22">
        <f>IFERROR((VLOOKUP("172.16.16.26I13",Source,2,FALSE)),0)</f>
        <v>0</v>
      </c>
      <c r="R47" s="22">
        <f>IFERROR((VLOOKUP("172.16.16.26I15",Source,2,FALSE)),0)</f>
        <v>0</v>
      </c>
      <c r="S47" s="22">
        <f>IFERROR((VLOOKUP("172.16.16.26I17",Source,2,FALSE)),0)</f>
        <v>0</v>
      </c>
      <c r="T47" s="22">
        <f>IFERROR((VLOOKUP("172.16.16.26I19",Source,2,FALSE)),0)</f>
        <v>0</v>
      </c>
      <c r="U47" s="22">
        <f>IFERROR((VLOOKUP("172.16.16.26I21",Source,2,FALSE)),0)</f>
        <v>0</v>
      </c>
      <c r="V47" s="22">
        <f>IFERROR((VLOOKUP("172.16.16.26I23",Source,2,FALSE)),0)</f>
        <v>0</v>
      </c>
      <c r="W47" s="8" t="s">
        <v>771</v>
      </c>
      <c r="X47" s="22">
        <f>IFERROR((VLOOKUP("172.16.16.26J1",Source,2,FALSE)),0)</f>
        <v>0</v>
      </c>
      <c r="Y47" s="22">
        <f>IFERROR((VLOOKUP("172.16.16.26J3",Source,2,FALSE)),0)</f>
        <v>0</v>
      </c>
      <c r="Z47" s="22">
        <f>IFERROR((VLOOKUP("172.16.16.26J5",Source,2,FALSE)),0)</f>
        <v>0</v>
      </c>
      <c r="AA47" s="22">
        <f>IFERROR((VLOOKUP("172.16.16.26J7",Source,2,FALSE)),0)</f>
        <v>0</v>
      </c>
      <c r="AB47" s="22">
        <f>IFERROR((VLOOKUP("172.16.16.26J9",Source,2,FALSE)),0)</f>
        <v>0</v>
      </c>
      <c r="AC47" s="22">
        <f>IFERROR((VLOOKUP("172.16.16.26J11",Source,2,FALSE)),0)</f>
        <v>0</v>
      </c>
      <c r="AD47" s="22">
        <f>IFERROR((VLOOKUP("172.16.16.26J13",Source,2,FALSE)),0)</f>
        <v>0</v>
      </c>
      <c r="AE47" s="22">
        <f>IFERROR((VLOOKUP("172.16.16.26J15",Source,2,FALSE)),0)</f>
        <v>0</v>
      </c>
      <c r="AF47" s="22">
        <f>IFERROR((VLOOKUP("172.16.16.26J17",Source,2,FALSE)),0)</f>
        <v>0</v>
      </c>
      <c r="AG47" s="22">
        <f>IFERROR((VLOOKUP("172.16.16.26J19",Source,2,FALSE)),0)</f>
        <v>0</v>
      </c>
      <c r="AH47" s="22">
        <f>IFERROR((VLOOKUP("172.16.16.26J21",Source,2,FALSE)),0)</f>
        <v>0</v>
      </c>
      <c r="AI47" s="22">
        <f>IFERROR((VLOOKUP("172.16.16.26J1",Source,23,FALSE)),0)</f>
        <v>0</v>
      </c>
      <c r="AJ47" s="7"/>
      <c r="AK47" s="7"/>
      <c r="AL47" s="7"/>
      <c r="AO47" s="14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x14ac:dyDescent="0.2">
      <c r="A48" t="str">
        <f t="shared" si="0"/>
        <v/>
      </c>
      <c r="B48" s="27" t="s">
        <v>155</v>
      </c>
      <c r="C48" s="16"/>
      <c r="D48" s="18"/>
      <c r="E48" s="5"/>
      <c r="F48" s="6"/>
      <c r="G48" s="6"/>
      <c r="H48" s="6"/>
      <c r="I48" s="7"/>
      <c r="J48" s="7"/>
      <c r="K48" s="22">
        <f>IFERROR((VLOOKUP("172.16.16.26I2",Source,2,FALSE)),0)</f>
        <v>0</v>
      </c>
      <c r="L48" s="22">
        <f>IFERROR((VLOOKUP("172.16.16.26I4",Source,2,FALSE)),0)</f>
        <v>0</v>
      </c>
      <c r="M48" s="22">
        <f>IFERROR((VLOOKUP("172.16.16.26I6",Source,2,FALSE)),0)</f>
        <v>0</v>
      </c>
      <c r="N48" s="22">
        <f>IFERROR((VLOOKUP("172.16.16.26I8",Source,2,FALSE)),0)</f>
        <v>0</v>
      </c>
      <c r="O48" s="22">
        <f>IFERROR((VLOOKUP("172.16.16.26I10",Source,2,FALSE)),0)</f>
        <v>0</v>
      </c>
      <c r="P48" s="22">
        <f>IFERROR((VLOOKUP("172.16.16.26I12",Source,2,FALSE)),0)</f>
        <v>0</v>
      </c>
      <c r="Q48" s="22">
        <f>IFERROR((VLOOKUP("172.16.16.26I14",Source,2,FALSE)),0)</f>
        <v>0</v>
      </c>
      <c r="R48" s="22">
        <f>IFERROR((VLOOKUP("172.16.16.26I16",Source,2,FALSE)),0)</f>
        <v>0</v>
      </c>
      <c r="S48" s="22">
        <f>IFERROR((VLOOKUP("172.16.16.26I18",Source,2,FALSE)),0)</f>
        <v>0</v>
      </c>
      <c r="T48" s="22">
        <f>IFERROR((VLOOKUP("172.16.16.26I20",Source,2,FALSE)),0)</f>
        <v>0</v>
      </c>
      <c r="U48" s="22">
        <f>IFERROR((VLOOKUP("172.16.16.26I22",Source,2,FALSE)),0)</f>
        <v>0</v>
      </c>
      <c r="V48" s="22">
        <f>IFERROR((VLOOKUP("172.16.16.26I24",Source,2,FALSE)),0)</f>
        <v>0</v>
      </c>
      <c r="W48" s="7"/>
      <c r="X48" s="22">
        <f>IFERROR((VLOOKUP("172.16.16.26J2",Source,2,FALSE)),0)</f>
        <v>0</v>
      </c>
      <c r="Y48" s="22">
        <f>IFERROR((VLOOKUP("172.16.16.26J4",Source,2,FALSE)),0)</f>
        <v>0</v>
      </c>
      <c r="Z48" s="22">
        <f>IFERROR((VLOOKUP("172.16.16.26J6",Source,2,FALSE)),0)</f>
        <v>0</v>
      </c>
      <c r="AA48" s="22">
        <f>IFERROR((VLOOKUP("172.16.16.26J8",Source,2,FALSE)),0)</f>
        <v>0</v>
      </c>
      <c r="AB48" s="22">
        <f>IFERROR((VLOOKUP("172.16.16.26J10",Source,2,FALSE)),0)</f>
        <v>0</v>
      </c>
      <c r="AC48" s="22">
        <f>IFERROR((VLOOKUP("172.16.16.26J12",Source,2,FALSE)),0)</f>
        <v>0</v>
      </c>
      <c r="AD48" s="22">
        <f>IFERROR((VLOOKUP("172.16.16.26J14",Source,2,FALSE)),0)</f>
        <v>0</v>
      </c>
      <c r="AE48" s="22">
        <f>IFERROR((VLOOKUP("172.16.16.26J16",Source,2,FALSE)),0)</f>
        <v>0</v>
      </c>
      <c r="AF48" s="22">
        <f>IFERROR((VLOOKUP("172.16.16.26J18",Source,2,FALSE)),0)</f>
        <v>0</v>
      </c>
      <c r="AG48" s="22">
        <f>IFERROR((VLOOKUP("172.16.16.26J20",Source,2,FALSE)),0)</f>
        <v>0</v>
      </c>
      <c r="AH48" s="22">
        <f>IFERROR((VLOOKUP("172.16.16.26J22",Source,2,FALSE)),0)</f>
        <v>0</v>
      </c>
      <c r="AI48" s="22">
        <f>IFERROR((VLOOKUP("172.16.16.26J24",Source,2,FALSE)),0)</f>
        <v>0</v>
      </c>
      <c r="AJ48" s="7"/>
      <c r="AK48" s="7"/>
      <c r="AL48" s="7"/>
      <c r="AO48" s="14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x14ac:dyDescent="0.2">
      <c r="A49" t="str">
        <f t="shared" si="0"/>
        <v/>
      </c>
      <c r="B49" s="27" t="s">
        <v>156</v>
      </c>
      <c r="C49" s="16"/>
      <c r="D49" s="18"/>
      <c r="E49" s="5"/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O49" s="14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x14ac:dyDescent="0.2">
      <c r="A50" t="str">
        <f t="shared" si="0"/>
        <v/>
      </c>
      <c r="B50" s="27" t="s">
        <v>157</v>
      </c>
      <c r="C50" s="16"/>
      <c r="D50" s="18"/>
      <c r="E50" s="5"/>
      <c r="F50" s="6"/>
      <c r="G50" s="6"/>
      <c r="H50" s="6"/>
      <c r="I50" s="7"/>
      <c r="J50" s="8" t="s">
        <v>766</v>
      </c>
      <c r="K50" s="22">
        <f>IFERROR((VLOOKUP("172.16.16.26K1",Source,2,FALSE)),0)</f>
        <v>0</v>
      </c>
      <c r="L50" s="22">
        <f>IFERROR((VLOOKUP("172.16.16.26K3",Source,2,FALSE)),0)</f>
        <v>0</v>
      </c>
      <c r="M50" s="22">
        <f>IFERROR((VLOOKUP("172.16.16.26K5",Source,2,FALSE)),0)</f>
        <v>0</v>
      </c>
      <c r="N50" s="22">
        <f>IFERROR((VLOOKUP("172.16.16.26K7",Source,2,FALSE)),0)</f>
        <v>0</v>
      </c>
      <c r="O50" s="22">
        <f>IFERROR((VLOOKUP("172.16.16.26K9",Source,2,FALSE)),0)</f>
        <v>0</v>
      </c>
      <c r="P50" s="22">
        <f>IFERROR((VLOOKUP("172.16.16.26K11",Source,2,FALSE)),0)</f>
        <v>0</v>
      </c>
      <c r="Q50" s="22">
        <f>IFERROR((VLOOKUP("172.16.16.26K13",Source,2,FALSE)),0)</f>
        <v>0</v>
      </c>
      <c r="R50" s="22">
        <f>IFERROR((VLOOKUP("172.16.16.26K15",Source,2,FALSE)),0)</f>
        <v>0</v>
      </c>
      <c r="S50" s="22">
        <f>IFERROR((VLOOKUP("172.16.16.26K17",Source,2,FALSE)),0)</f>
        <v>0</v>
      </c>
      <c r="T50" s="22">
        <f>IFERROR((VLOOKUP("172.16.16.26K19",Source,2,FALSE)),0)</f>
        <v>0</v>
      </c>
      <c r="U50" s="22">
        <f>IFERROR((VLOOKUP("172.16.16.26K21",Source,2,FALSE)),0)</f>
        <v>0</v>
      </c>
      <c r="V50" s="22">
        <f>IFERROR((VLOOKUP("172.16.16.26K23",Source,2,FALSE)),0)</f>
        <v>0</v>
      </c>
      <c r="W50" s="8" t="s">
        <v>772</v>
      </c>
      <c r="X50" s="22">
        <f>IFERROR((VLOOKUP("172.16.16.26L1",Source,2,FALSE)),0)</f>
        <v>0</v>
      </c>
      <c r="Y50" s="22">
        <f>IFERROR((VLOOKUP("172.16.16.26L3",Source,2,FALSE)),0)</f>
        <v>0</v>
      </c>
      <c r="Z50" s="22">
        <f>IFERROR((VLOOKUP("172.16.16.26L5",Source,2,FALSE)),0)</f>
        <v>0</v>
      </c>
      <c r="AA50" s="22">
        <f>IFERROR((VLOOKUP("172.16.16.26L7",Source,2,FALSE)),0)</f>
        <v>0</v>
      </c>
      <c r="AB50" s="22">
        <f>IFERROR((VLOOKUP("172.16.16.26L9",Source,2,FALSE)),0)</f>
        <v>0</v>
      </c>
      <c r="AC50" s="22">
        <f>IFERROR((VLOOKUP("172.16.16.26L11",Source,2,FALSE)),0)</f>
        <v>0</v>
      </c>
      <c r="AD50" s="22">
        <f>IFERROR((VLOOKUP("172.16.16.26L13",Source,2,FALSE)),0)</f>
        <v>0</v>
      </c>
      <c r="AE50" s="22">
        <f>IFERROR((VLOOKUP("172.16.16.26L15",Source,2,FALSE)),0)</f>
        <v>0</v>
      </c>
      <c r="AF50" s="22">
        <f>IFERROR((VLOOKUP("172.16.16.26L17",Source,2,FALSE)),0)</f>
        <v>0</v>
      </c>
      <c r="AG50" s="22">
        <f>IFERROR((VLOOKUP("172.16.16.26L19",Source,2,FALSE)),0)</f>
        <v>0</v>
      </c>
      <c r="AH50" s="22">
        <f>IFERROR((VLOOKUP("172.16.16.26L21",Source,2,FALSE)),0)</f>
        <v>0</v>
      </c>
      <c r="AI50" s="22">
        <f>IFERROR((VLOOKUP("172.16.16.26L23",Source,2,FALSE)),0)</f>
        <v>0</v>
      </c>
      <c r="AJ50" s="7"/>
      <c r="AK50" s="7"/>
      <c r="AL50" s="7"/>
      <c r="AO50" s="14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x14ac:dyDescent="0.2">
      <c r="A51" t="str">
        <f t="shared" si="0"/>
        <v/>
      </c>
      <c r="B51" s="27" t="s">
        <v>158</v>
      </c>
      <c r="C51" s="16"/>
      <c r="D51" s="18"/>
      <c r="E51" s="5"/>
      <c r="F51" s="6"/>
      <c r="G51" s="6"/>
      <c r="H51" s="6"/>
      <c r="I51" s="7"/>
      <c r="J51" s="7"/>
      <c r="K51" s="22">
        <f>IFERROR((VLOOKUP("172.16.16.26K2",Source,2,FALSE)),0)</f>
        <v>0</v>
      </c>
      <c r="L51" s="22">
        <f>IFERROR((VLOOKUP("172.16.16.26K4",Source,2,FALSE)),0)</f>
        <v>0</v>
      </c>
      <c r="M51" s="22">
        <f>IFERROR((VLOOKUP("172.16.16.26K6",Source,2,FALSE)),0)</f>
        <v>0</v>
      </c>
      <c r="N51" s="22">
        <f>IFERROR((VLOOKUP("172.16.16.26K8",Source,2,FALSE)),0)</f>
        <v>0</v>
      </c>
      <c r="O51" s="22">
        <f>IFERROR((VLOOKUP("172.16.16.26K10",Source,2,FALSE)),0)</f>
        <v>0</v>
      </c>
      <c r="P51" s="22">
        <f>IFERROR((VLOOKUP("172.16.16.26K12",Source,2,FALSE)),0)</f>
        <v>0</v>
      </c>
      <c r="Q51" s="22">
        <f>IFERROR((VLOOKUP("172.16.16.26K14",Source,2,FALSE)),0)</f>
        <v>0</v>
      </c>
      <c r="R51" s="22">
        <f>IFERROR((VLOOKUP("172.16.16.26K16",Source,2,FALSE)),0)</f>
        <v>0</v>
      </c>
      <c r="S51" s="22">
        <f>IFERROR((VLOOKUP("172.16.16.26K18",Source,2,FALSE)),0)</f>
        <v>0</v>
      </c>
      <c r="T51" s="22">
        <f>IFERROR((VLOOKUP("172.16.16.26K20",Source,2,FALSE)),0)</f>
        <v>0</v>
      </c>
      <c r="U51" s="22">
        <f>IFERROR((VLOOKUP("172.16.16.26K22",Source,2,FALSE)),0)</f>
        <v>0</v>
      </c>
      <c r="V51" s="22">
        <f>IFERROR((VLOOKUP("172.16.16.26K24",Source,2,FALSE)),0)</f>
        <v>0</v>
      </c>
      <c r="W51" s="7"/>
      <c r="X51" s="22">
        <f>IFERROR((VLOOKUP("172.16.16.26L2",Source,2,FALSE)),0)</f>
        <v>0</v>
      </c>
      <c r="Y51" s="22">
        <f>IFERROR((VLOOKUP("172.16.16.26L4",Source,2,FALSE)),0)</f>
        <v>0</v>
      </c>
      <c r="Z51" s="22">
        <f>IFERROR((VLOOKUP("172.16.16.26L6",Source,2,FALSE)),0)</f>
        <v>0</v>
      </c>
      <c r="AA51" s="22">
        <f>IFERROR((VLOOKUP("172.16.16.26L8",Source,2,FALSE)),0)</f>
        <v>0</v>
      </c>
      <c r="AB51" s="22">
        <f>IFERROR((VLOOKUP("172.16.16.26L10",Source,2,FALSE)),0)</f>
        <v>0</v>
      </c>
      <c r="AC51" s="22">
        <f>IFERROR((VLOOKUP("172.16.16.26L12",Source,2,FALSE)),0)</f>
        <v>0</v>
      </c>
      <c r="AD51" s="22">
        <f>IFERROR((VLOOKUP("172.16.16.26L14",Source,2,FALSE)),0)</f>
        <v>0</v>
      </c>
      <c r="AE51" s="22">
        <f>IFERROR((VLOOKUP("172.16.16.26L16",Source,2,FALSE)),0)</f>
        <v>0</v>
      </c>
      <c r="AF51" s="22">
        <f>IFERROR((VLOOKUP("172.16.16.26L18",Source,2,FALSE)),0)</f>
        <v>0</v>
      </c>
      <c r="AG51" s="22">
        <f>IFERROR((VLOOKUP("172.16.16.26L20",Source,2,FALSE)),0)</f>
        <v>0</v>
      </c>
      <c r="AH51" s="22">
        <f>IFERROR((VLOOKUP("172.16.16.26L22",Source,2,FALSE)),0)</f>
        <v>0</v>
      </c>
      <c r="AI51" s="22">
        <f>IFERROR((VLOOKUP("172.16.16.26L24",Source,2,FALSE)),0)</f>
        <v>0</v>
      </c>
      <c r="AJ51" s="7"/>
      <c r="AK51" s="7"/>
      <c r="AL51" s="7"/>
      <c r="AO51" s="14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x14ac:dyDescent="0.2">
      <c r="A52" t="str">
        <f t="shared" si="0"/>
        <v/>
      </c>
      <c r="B52" s="30" t="s">
        <v>159</v>
      </c>
      <c r="C52" s="16" t="s">
        <v>1229</v>
      </c>
      <c r="D52" s="18" t="s">
        <v>40</v>
      </c>
      <c r="E52" s="5"/>
      <c r="F52" s="6"/>
      <c r="G52" s="6"/>
      <c r="H52" s="6"/>
      <c r="I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O52" s="14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x14ac:dyDescent="0.2">
      <c r="A53" t="str">
        <f t="shared" si="0"/>
        <v/>
      </c>
      <c r="B53" s="27" t="s">
        <v>160</v>
      </c>
      <c r="C53" s="16"/>
      <c r="D53" s="18"/>
      <c r="E53" s="5"/>
      <c r="F53" s="6"/>
      <c r="G53" s="6"/>
      <c r="H53" s="6"/>
      <c r="I53" s="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7"/>
      <c r="AL53" s="7"/>
      <c r="AO53" s="14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x14ac:dyDescent="0.2">
      <c r="A54" t="str">
        <f t="shared" si="0"/>
        <v/>
      </c>
      <c r="B54" s="27" t="s">
        <v>161</v>
      </c>
      <c r="C54" s="16"/>
      <c r="D54" s="18"/>
      <c r="E54" s="5"/>
      <c r="F54" s="6"/>
      <c r="G54" s="6"/>
      <c r="H54" s="6"/>
      <c r="I54" s="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7"/>
      <c r="AL54" s="7"/>
      <c r="AO54" s="14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x14ac:dyDescent="0.2">
      <c r="A55" t="str">
        <f t="shared" si="0"/>
        <v/>
      </c>
      <c r="B55" s="27" t="s">
        <v>162</v>
      </c>
      <c r="C55" s="16"/>
      <c r="D55" s="18"/>
      <c r="E55" s="5"/>
      <c r="F55" s="6"/>
      <c r="G55" s="6"/>
      <c r="H55" s="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O55" s="14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x14ac:dyDescent="0.2">
      <c r="A56" t="str">
        <f t="shared" si="0"/>
        <v/>
      </c>
      <c r="B56" s="27" t="s">
        <v>163</v>
      </c>
      <c r="C56" s="16"/>
      <c r="D56" s="18"/>
      <c r="E56" s="5"/>
      <c r="F56" s="6"/>
      <c r="G56" s="6"/>
      <c r="H56" s="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O56" s="14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x14ac:dyDescent="0.2">
      <c r="A57" t="str">
        <f t="shared" si="0"/>
        <v/>
      </c>
      <c r="B57" s="27" t="s">
        <v>164</v>
      </c>
      <c r="C57" s="16"/>
      <c r="D57" s="18"/>
      <c r="E57" s="5"/>
      <c r="F57" s="6"/>
      <c r="G57" s="6"/>
      <c r="H57" s="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O57" s="14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x14ac:dyDescent="0.2">
      <c r="A58" t="str">
        <f t="shared" si="0"/>
        <v>172.16.16.26G9</v>
      </c>
      <c r="B58" s="30" t="s">
        <v>165</v>
      </c>
      <c r="C58" s="16" t="s">
        <v>1173</v>
      </c>
      <c r="D58" s="18" t="s">
        <v>40</v>
      </c>
      <c r="E58" s="5"/>
      <c r="F58" s="6" t="s">
        <v>911</v>
      </c>
      <c r="G58" s="6" t="s">
        <v>1149</v>
      </c>
      <c r="H58" s="6">
        <v>9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O58" s="14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x14ac:dyDescent="0.2">
      <c r="A59" t="str">
        <f t="shared" si="0"/>
        <v/>
      </c>
      <c r="B59" s="27" t="s">
        <v>166</v>
      </c>
      <c r="C59" s="16"/>
      <c r="D59" s="18"/>
      <c r="E59" s="5"/>
      <c r="F59" s="6"/>
      <c r="G59" s="6"/>
      <c r="H59" s="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O59" s="14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x14ac:dyDescent="0.2">
      <c r="A60" t="str">
        <f t="shared" si="0"/>
        <v>?????????</v>
      </c>
      <c r="B60" s="30" t="s">
        <v>167</v>
      </c>
      <c r="C60" s="16" t="s">
        <v>1174</v>
      </c>
      <c r="D60" s="18" t="s">
        <v>40</v>
      </c>
      <c r="E60" s="5"/>
      <c r="F60" s="6" t="s">
        <v>916</v>
      </c>
      <c r="G60" s="6" t="s">
        <v>916</v>
      </c>
      <c r="H60" s="6" t="s">
        <v>916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O60" s="14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x14ac:dyDescent="0.2">
      <c r="A61" t="str">
        <f t="shared" si="0"/>
        <v/>
      </c>
      <c r="B61" s="27" t="s">
        <v>168</v>
      </c>
      <c r="C61" s="16"/>
      <c r="D61" s="18"/>
      <c r="E61" s="5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O61" s="14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x14ac:dyDescent="0.2">
      <c r="A62" t="str">
        <f t="shared" si="0"/>
        <v>172.16.16.26E4</v>
      </c>
      <c r="B62" s="30" t="s">
        <v>169</v>
      </c>
      <c r="C62" s="16" t="s">
        <v>1175</v>
      </c>
      <c r="D62" s="18" t="s">
        <v>40</v>
      </c>
      <c r="E62" s="5"/>
      <c r="F62" s="6" t="s">
        <v>911</v>
      </c>
      <c r="G62" s="6" t="s">
        <v>41</v>
      </c>
      <c r="H62" s="6">
        <v>4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O62" s="14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x14ac:dyDescent="0.2">
      <c r="A63" t="str">
        <f t="shared" si="0"/>
        <v/>
      </c>
      <c r="B63" s="27" t="s">
        <v>170</v>
      </c>
      <c r="C63" s="16"/>
      <c r="D63" s="18"/>
      <c r="E63" s="5"/>
      <c r="F63" s="6"/>
      <c r="G63" s="6"/>
      <c r="H63" s="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O63" s="14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x14ac:dyDescent="0.2">
      <c r="A64" t="str">
        <f t="shared" si="0"/>
        <v/>
      </c>
      <c r="B64" s="27" t="s">
        <v>171</v>
      </c>
      <c r="C64" s="16"/>
      <c r="D64" s="18"/>
      <c r="E64" s="5"/>
      <c r="F64" s="6"/>
      <c r="G64" s="6"/>
      <c r="H64" s="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O64" s="14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x14ac:dyDescent="0.2">
      <c r="A65" t="str">
        <f t="shared" si="0"/>
        <v/>
      </c>
      <c r="B65" s="27" t="s">
        <v>172</v>
      </c>
      <c r="C65" s="16"/>
      <c r="D65" s="18"/>
      <c r="E65" s="5"/>
      <c r="F65" s="6"/>
      <c r="G65" s="6"/>
      <c r="H65" s="6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O65" s="14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x14ac:dyDescent="0.2">
      <c r="A66" t="str">
        <f t="shared" si="0"/>
        <v/>
      </c>
      <c r="B66" s="27" t="s">
        <v>173</v>
      </c>
      <c r="C66" s="16"/>
      <c r="D66" s="18"/>
      <c r="E66" s="5"/>
      <c r="F66" s="6"/>
      <c r="G66" s="6"/>
      <c r="H66" s="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O66" s="14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x14ac:dyDescent="0.2">
      <c r="A67" t="str">
        <f t="shared" ref="A67:A130" si="1">CONCATENATE(F67,G67,H67)</f>
        <v>172.16.16.26E7</v>
      </c>
      <c r="B67" s="30" t="s">
        <v>174</v>
      </c>
      <c r="C67" s="16" t="s">
        <v>1176</v>
      </c>
      <c r="D67" s="18" t="s">
        <v>40</v>
      </c>
      <c r="E67" s="5"/>
      <c r="F67" s="6" t="s">
        <v>911</v>
      </c>
      <c r="G67" s="6" t="s">
        <v>41</v>
      </c>
      <c r="H67" s="6">
        <v>7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O67" s="14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x14ac:dyDescent="0.2">
      <c r="A68" t="str">
        <f t="shared" si="1"/>
        <v/>
      </c>
      <c r="B68" s="27" t="s">
        <v>175</v>
      </c>
      <c r="C68" s="16"/>
      <c r="D68" s="18"/>
      <c r="E68" s="5"/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O68" s="14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x14ac:dyDescent="0.2">
      <c r="A69" t="str">
        <f t="shared" si="1"/>
        <v/>
      </c>
      <c r="B69" s="27" t="s">
        <v>176</v>
      </c>
      <c r="C69" s="16"/>
      <c r="D69" s="18"/>
      <c r="E69" s="5"/>
      <c r="F69" s="6"/>
      <c r="G69" s="6"/>
      <c r="H69" s="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O69" s="14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x14ac:dyDescent="0.2">
      <c r="A70" t="str">
        <f t="shared" si="1"/>
        <v/>
      </c>
      <c r="B70" s="27" t="s">
        <v>177</v>
      </c>
      <c r="C70" s="16"/>
      <c r="D70" s="18"/>
      <c r="E70" s="5"/>
      <c r="F70" s="6"/>
      <c r="G70" s="6"/>
      <c r="H70" s="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O70" s="14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x14ac:dyDescent="0.2">
      <c r="A71" t="str">
        <f t="shared" si="1"/>
        <v/>
      </c>
      <c r="B71" s="27" t="s">
        <v>178</v>
      </c>
      <c r="C71" s="16"/>
      <c r="D71" s="18"/>
      <c r="E71" s="5"/>
      <c r="F71" s="6"/>
      <c r="G71" s="6"/>
      <c r="H71" s="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O71" s="14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x14ac:dyDescent="0.2">
      <c r="A72" t="str">
        <f t="shared" si="1"/>
        <v/>
      </c>
      <c r="B72" s="27" t="s">
        <v>179</v>
      </c>
      <c r="C72" s="16"/>
      <c r="D72" s="18"/>
      <c r="E72" s="5"/>
      <c r="F72" s="6"/>
      <c r="G72" s="6"/>
      <c r="H72" s="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O72" s="14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x14ac:dyDescent="0.2">
      <c r="A73" t="str">
        <f t="shared" si="1"/>
        <v/>
      </c>
      <c r="B73" s="27" t="s">
        <v>180</v>
      </c>
      <c r="C73" s="16"/>
      <c r="D73" s="18"/>
      <c r="E73" s="5"/>
      <c r="F73" s="6"/>
      <c r="G73" s="6"/>
      <c r="H73" s="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O73" s="14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x14ac:dyDescent="0.2">
      <c r="A74" t="str">
        <f t="shared" si="1"/>
        <v/>
      </c>
      <c r="B74" s="27" t="s">
        <v>181</v>
      </c>
      <c r="C74" s="16"/>
      <c r="D74" s="18"/>
      <c r="E74" s="5"/>
      <c r="F74" s="6"/>
      <c r="G74" s="6"/>
      <c r="H74" s="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O74" s="14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x14ac:dyDescent="0.2">
      <c r="A75" t="str">
        <f t="shared" si="1"/>
        <v/>
      </c>
      <c r="B75" s="27" t="s">
        <v>182</v>
      </c>
      <c r="C75" s="16"/>
      <c r="D75" s="18"/>
      <c r="E75" s="5"/>
      <c r="F75" s="6"/>
      <c r="G75" s="6"/>
      <c r="H75" s="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O75" s="14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x14ac:dyDescent="0.2">
      <c r="A76" t="str">
        <f t="shared" si="1"/>
        <v/>
      </c>
      <c r="B76" s="27" t="s">
        <v>183</v>
      </c>
      <c r="C76" s="16"/>
      <c r="D76" s="18"/>
      <c r="E76" s="5"/>
      <c r="F76" s="6"/>
      <c r="G76" s="6"/>
      <c r="H76" s="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O76" s="14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x14ac:dyDescent="0.2">
      <c r="A77" t="str">
        <f t="shared" si="1"/>
        <v>172.16.16.26G23</v>
      </c>
      <c r="B77" s="30" t="s">
        <v>184</v>
      </c>
      <c r="C77" s="16" t="s">
        <v>1230</v>
      </c>
      <c r="D77" s="18" t="s">
        <v>40</v>
      </c>
      <c r="E77" s="5"/>
      <c r="F77" s="6" t="s">
        <v>911</v>
      </c>
      <c r="G77" s="6" t="s">
        <v>1149</v>
      </c>
      <c r="H77" s="6">
        <v>23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O77" s="14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x14ac:dyDescent="0.2">
      <c r="A78" t="str">
        <f t="shared" si="1"/>
        <v/>
      </c>
      <c r="B78" s="27" t="s">
        <v>185</v>
      </c>
      <c r="C78" s="16"/>
      <c r="D78" s="18"/>
      <c r="E78" s="5"/>
      <c r="F78" s="6"/>
      <c r="G78" s="6"/>
      <c r="H78" s="6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O78" s="14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x14ac:dyDescent="0.2">
      <c r="A79" t="str">
        <f t="shared" si="1"/>
        <v/>
      </c>
      <c r="B79" s="27" t="s">
        <v>186</v>
      </c>
      <c r="C79" s="16"/>
      <c r="D79" s="18"/>
      <c r="E79" s="5"/>
      <c r="F79" s="6"/>
      <c r="G79" s="6"/>
      <c r="H79" s="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O79" s="14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x14ac:dyDescent="0.2">
      <c r="A80" t="str">
        <f t="shared" si="1"/>
        <v/>
      </c>
      <c r="B80" s="27" t="s">
        <v>187</v>
      </c>
      <c r="C80" s="16"/>
      <c r="D80" s="18"/>
      <c r="E80" s="5"/>
      <c r="F80" s="6"/>
      <c r="G80" s="6"/>
      <c r="H80" s="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O80" s="14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x14ac:dyDescent="0.2">
      <c r="A81" t="str">
        <f t="shared" si="1"/>
        <v/>
      </c>
      <c r="B81" s="27" t="s">
        <v>188</v>
      </c>
      <c r="C81" s="16"/>
      <c r="D81" s="18"/>
      <c r="E81" s="5"/>
      <c r="F81" s="6"/>
      <c r="G81" s="6"/>
      <c r="H81" s="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O81" s="14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x14ac:dyDescent="0.2">
      <c r="A82" t="str">
        <f t="shared" si="1"/>
        <v/>
      </c>
      <c r="B82" s="27" t="s">
        <v>189</v>
      </c>
      <c r="C82" s="16"/>
      <c r="D82" s="18"/>
      <c r="E82" s="5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O82" s="14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x14ac:dyDescent="0.2">
      <c r="A83" t="str">
        <f t="shared" si="1"/>
        <v/>
      </c>
      <c r="B83" s="27" t="s">
        <v>190</v>
      </c>
      <c r="C83" s="16"/>
      <c r="D83" s="18"/>
      <c r="E83" s="5"/>
      <c r="F83" s="6"/>
      <c r="G83" s="6"/>
      <c r="H83" s="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O83" s="14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x14ac:dyDescent="0.2">
      <c r="A84" t="str">
        <f t="shared" si="1"/>
        <v/>
      </c>
      <c r="B84" s="27" t="s">
        <v>191</v>
      </c>
      <c r="C84" s="16"/>
      <c r="D84" s="18"/>
      <c r="E84" s="5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O84" s="14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x14ac:dyDescent="0.2">
      <c r="A85" t="str">
        <f t="shared" si="1"/>
        <v/>
      </c>
      <c r="B85" s="27" t="s">
        <v>192</v>
      </c>
      <c r="C85" s="16"/>
      <c r="D85" s="18"/>
      <c r="E85" s="5"/>
      <c r="F85" s="6"/>
      <c r="G85" s="6"/>
      <c r="H85" s="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O85" s="14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x14ac:dyDescent="0.2">
      <c r="A86" t="str">
        <f t="shared" si="1"/>
        <v/>
      </c>
      <c r="B86" s="27" t="s">
        <v>193</v>
      </c>
      <c r="C86" s="16"/>
      <c r="D86" s="18"/>
      <c r="E86" s="5"/>
      <c r="F86" s="6"/>
      <c r="G86" s="6"/>
      <c r="H86" s="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O86" s="14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x14ac:dyDescent="0.2">
      <c r="A87" t="str">
        <f t="shared" si="1"/>
        <v>172.16.16.26F9</v>
      </c>
      <c r="B87" s="30" t="s">
        <v>194</v>
      </c>
      <c r="C87" s="16" t="s">
        <v>1177</v>
      </c>
      <c r="D87" s="18" t="s">
        <v>40</v>
      </c>
      <c r="E87" s="5"/>
      <c r="F87" s="6" t="s">
        <v>911</v>
      </c>
      <c r="G87" s="6" t="s">
        <v>910</v>
      </c>
      <c r="H87" s="6">
        <v>9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O87" s="14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x14ac:dyDescent="0.2">
      <c r="A88" t="str">
        <f t="shared" si="1"/>
        <v/>
      </c>
      <c r="B88" s="27" t="s">
        <v>195</v>
      </c>
      <c r="C88" s="16"/>
      <c r="D88" s="18"/>
      <c r="E88" s="5"/>
      <c r="F88" s="6"/>
      <c r="G88" s="6"/>
      <c r="H88" s="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O88" s="14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x14ac:dyDescent="0.2">
      <c r="A89" t="str">
        <f t="shared" si="1"/>
        <v/>
      </c>
      <c r="B89" s="27" t="s">
        <v>196</v>
      </c>
      <c r="C89" s="16"/>
      <c r="D89" s="18"/>
      <c r="E89" s="5"/>
      <c r="F89" s="6"/>
      <c r="G89" s="6"/>
      <c r="H89" s="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O89" s="14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x14ac:dyDescent="0.2">
      <c r="A90" t="str">
        <f t="shared" si="1"/>
        <v/>
      </c>
      <c r="B90" s="27" t="s">
        <v>197</v>
      </c>
      <c r="C90" s="16"/>
      <c r="D90" s="18"/>
      <c r="E90" s="5"/>
      <c r="F90" s="6"/>
      <c r="G90" s="6"/>
      <c r="H90" s="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O90" s="14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x14ac:dyDescent="0.2">
      <c r="A91" t="str">
        <f t="shared" si="1"/>
        <v/>
      </c>
      <c r="B91" s="27" t="s">
        <v>198</v>
      </c>
      <c r="C91" s="16"/>
      <c r="D91" s="18"/>
      <c r="E91" s="5"/>
      <c r="F91" s="6"/>
      <c r="G91" s="6"/>
      <c r="H91" s="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O91" s="14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x14ac:dyDescent="0.2">
      <c r="A92" t="str">
        <f t="shared" si="1"/>
        <v/>
      </c>
      <c r="B92" s="27" t="s">
        <v>199</v>
      </c>
      <c r="C92" s="16"/>
      <c r="D92" s="18"/>
      <c r="E92" s="5"/>
      <c r="F92" s="6"/>
      <c r="G92" s="6"/>
      <c r="H92" s="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O92" s="14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x14ac:dyDescent="0.2">
      <c r="A93" t="str">
        <f t="shared" si="1"/>
        <v/>
      </c>
      <c r="B93" s="27" t="s">
        <v>200</v>
      </c>
      <c r="C93" s="16"/>
      <c r="D93" s="18"/>
      <c r="E93" s="5"/>
      <c r="F93" s="6"/>
      <c r="G93" s="6"/>
      <c r="H93" s="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O93" s="14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x14ac:dyDescent="0.2">
      <c r="A94" t="str">
        <f t="shared" si="1"/>
        <v/>
      </c>
      <c r="B94" s="27" t="s">
        <v>201</v>
      </c>
      <c r="C94" s="16"/>
      <c r="D94" s="18"/>
      <c r="E94" s="5"/>
      <c r="F94" s="6"/>
      <c r="G94" s="6"/>
      <c r="H94" s="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O94" s="14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x14ac:dyDescent="0.2">
      <c r="A95" t="str">
        <f t="shared" si="1"/>
        <v/>
      </c>
      <c r="B95" s="27" t="s">
        <v>202</v>
      </c>
      <c r="C95" s="16"/>
      <c r="D95" s="18"/>
      <c r="E95" s="5"/>
      <c r="F95" s="6"/>
      <c r="G95" s="6"/>
      <c r="H95" s="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O95" s="14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x14ac:dyDescent="0.2">
      <c r="A96" t="str">
        <f t="shared" si="1"/>
        <v/>
      </c>
      <c r="B96" s="27" t="s">
        <v>203</v>
      </c>
      <c r="C96" s="16"/>
      <c r="D96" s="18"/>
      <c r="E96" s="5"/>
      <c r="F96" s="6"/>
      <c r="G96" s="6"/>
      <c r="H96" s="6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O96" s="14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x14ac:dyDescent="0.2">
      <c r="A97" t="str">
        <f t="shared" si="1"/>
        <v/>
      </c>
      <c r="B97" s="27" t="s">
        <v>204</v>
      </c>
      <c r="C97" s="16"/>
      <c r="D97" s="18"/>
      <c r="E97" s="5"/>
      <c r="F97" s="6"/>
      <c r="G97" s="6"/>
      <c r="H97" s="6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O97" s="14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x14ac:dyDescent="0.2">
      <c r="A98" t="str">
        <f t="shared" si="1"/>
        <v/>
      </c>
      <c r="B98" s="27" t="s">
        <v>205</v>
      </c>
      <c r="C98" s="16"/>
      <c r="D98" s="18"/>
      <c r="E98" s="5"/>
      <c r="F98" s="6"/>
      <c r="G98" s="6"/>
      <c r="H98" s="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O98" s="14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x14ac:dyDescent="0.2">
      <c r="A99" t="str">
        <f t="shared" si="1"/>
        <v/>
      </c>
      <c r="B99" s="30" t="s">
        <v>206</v>
      </c>
      <c r="C99" s="16" t="s">
        <v>1222</v>
      </c>
      <c r="D99" s="18" t="s">
        <v>40</v>
      </c>
      <c r="E99" s="5"/>
      <c r="F99" s="6"/>
      <c r="G99" s="6"/>
      <c r="H99" s="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O99" s="14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x14ac:dyDescent="0.2">
      <c r="A100" t="str">
        <f t="shared" si="1"/>
        <v/>
      </c>
      <c r="B100" s="27" t="s">
        <v>207</v>
      </c>
      <c r="C100" s="16"/>
      <c r="D100" s="18"/>
      <c r="E100" s="5"/>
      <c r="F100" s="6"/>
      <c r="G100" s="6"/>
      <c r="H100" s="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O100" s="14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x14ac:dyDescent="0.2">
      <c r="A101" t="str">
        <f t="shared" si="1"/>
        <v/>
      </c>
      <c r="B101" s="27" t="s">
        <v>208</v>
      </c>
      <c r="C101" s="16"/>
      <c r="D101" s="18"/>
      <c r="E101" s="5"/>
      <c r="F101" s="6"/>
      <c r="G101" s="6"/>
      <c r="H101" s="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O101" s="14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x14ac:dyDescent="0.2">
      <c r="A102" t="str">
        <f t="shared" si="1"/>
        <v>172.16.16.25K5</v>
      </c>
      <c r="B102" s="30" t="s">
        <v>3</v>
      </c>
      <c r="C102" s="16" t="s">
        <v>825</v>
      </c>
      <c r="D102" s="18">
        <v>1</v>
      </c>
      <c r="E102" s="5"/>
      <c r="F102" s="6" t="s">
        <v>778</v>
      </c>
      <c r="G102" s="6" t="s">
        <v>1147</v>
      </c>
      <c r="H102" s="6">
        <v>5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O102" s="14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x14ac:dyDescent="0.2">
      <c r="A103" t="str">
        <f t="shared" si="1"/>
        <v>?????????</v>
      </c>
      <c r="B103" s="30" t="s">
        <v>4</v>
      </c>
      <c r="C103" s="16" t="s">
        <v>1150</v>
      </c>
      <c r="D103" s="18">
        <v>1</v>
      </c>
      <c r="E103" s="5"/>
      <c r="F103" s="6" t="s">
        <v>916</v>
      </c>
      <c r="G103" s="6" t="s">
        <v>916</v>
      </c>
      <c r="H103" s="6" t="s">
        <v>916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O103" s="14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x14ac:dyDescent="0.2">
      <c r="A104" t="str">
        <f t="shared" si="1"/>
        <v/>
      </c>
      <c r="B104" s="30" t="s">
        <v>5</v>
      </c>
      <c r="C104" s="16"/>
      <c r="D104" s="18"/>
      <c r="E104" s="5"/>
      <c r="F104" s="6"/>
      <c r="G104" s="6"/>
      <c r="H104" s="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O104" s="14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x14ac:dyDescent="0.2">
      <c r="A105" t="str">
        <f t="shared" si="1"/>
        <v>172.16.16.25H11</v>
      </c>
      <c r="B105" s="30" t="s">
        <v>6</v>
      </c>
      <c r="C105" s="16" t="s">
        <v>1228</v>
      </c>
      <c r="D105" s="18" t="s">
        <v>40</v>
      </c>
      <c r="E105" s="5"/>
      <c r="F105" s="6" t="s">
        <v>778</v>
      </c>
      <c r="G105" s="6" t="s">
        <v>912</v>
      </c>
      <c r="H105" s="6">
        <v>11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O105" s="14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x14ac:dyDescent="0.2">
      <c r="A106" t="str">
        <f t="shared" si="1"/>
        <v/>
      </c>
      <c r="B106" s="27" t="s">
        <v>7</v>
      </c>
      <c r="C106" s="16"/>
      <c r="D106" s="18"/>
      <c r="E106" s="5"/>
      <c r="F106" s="6"/>
      <c r="G106" s="6"/>
      <c r="H106" s="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O106" s="14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x14ac:dyDescent="0.2">
      <c r="A107" t="str">
        <f t="shared" si="1"/>
        <v/>
      </c>
      <c r="B107" s="27" t="s">
        <v>8</v>
      </c>
      <c r="C107" s="16"/>
      <c r="D107" s="18"/>
      <c r="E107" s="5"/>
      <c r="F107" s="6"/>
      <c r="G107" s="6"/>
      <c r="H107" s="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O107" s="14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x14ac:dyDescent="0.2">
      <c r="A108" t="str">
        <f t="shared" si="1"/>
        <v>172.16.16.25E3</v>
      </c>
      <c r="B108" s="30" t="s">
        <v>9</v>
      </c>
      <c r="C108" s="16" t="s">
        <v>731</v>
      </c>
      <c r="D108" s="18">
        <v>1</v>
      </c>
      <c r="E108" s="5"/>
      <c r="F108" s="6" t="s">
        <v>778</v>
      </c>
      <c r="G108" s="6" t="s">
        <v>41</v>
      </c>
      <c r="H108" s="6">
        <v>3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O108" s="14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x14ac:dyDescent="0.2">
      <c r="A109" t="str">
        <f t="shared" si="1"/>
        <v>172.16.16.25E4</v>
      </c>
      <c r="B109" s="30" t="s">
        <v>10</v>
      </c>
      <c r="C109" s="16" t="s">
        <v>731</v>
      </c>
      <c r="D109" s="18">
        <v>1</v>
      </c>
      <c r="E109" s="5"/>
      <c r="F109" s="6" t="s">
        <v>778</v>
      </c>
      <c r="G109" s="6" t="s">
        <v>41</v>
      </c>
      <c r="H109" s="6">
        <v>4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O109" s="14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x14ac:dyDescent="0.2">
      <c r="A110" t="str">
        <f t="shared" si="1"/>
        <v/>
      </c>
      <c r="B110" s="27" t="s">
        <v>11</v>
      </c>
      <c r="C110" s="16"/>
      <c r="D110" s="18"/>
      <c r="E110" s="5"/>
      <c r="F110" s="6"/>
      <c r="G110" s="6"/>
      <c r="H110" s="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O110" s="14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x14ac:dyDescent="0.2">
      <c r="A111" t="str">
        <f t="shared" si="1"/>
        <v>172.16.16.25E5</v>
      </c>
      <c r="B111" s="30" t="s">
        <v>12</v>
      </c>
      <c r="C111" s="16" t="s">
        <v>826</v>
      </c>
      <c r="D111" s="18">
        <v>1</v>
      </c>
      <c r="E111" s="5"/>
      <c r="F111" s="6" t="s">
        <v>778</v>
      </c>
      <c r="G111" s="6" t="s">
        <v>41</v>
      </c>
      <c r="H111" s="6">
        <v>5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O111" s="14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x14ac:dyDescent="0.2">
      <c r="A112" t="str">
        <f t="shared" si="1"/>
        <v/>
      </c>
      <c r="B112" s="27" t="s">
        <v>13</v>
      </c>
      <c r="C112" s="16"/>
      <c r="D112" s="18"/>
      <c r="E112" s="5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O112" s="14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x14ac:dyDescent="0.2">
      <c r="A113" t="str">
        <f t="shared" si="1"/>
        <v/>
      </c>
      <c r="B113" s="27" t="s">
        <v>14</v>
      </c>
      <c r="C113" s="16"/>
      <c r="D113" s="18"/>
      <c r="E113" s="5"/>
      <c r="F113" s="6"/>
      <c r="G113" s="6"/>
      <c r="H113" s="6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O113" s="14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x14ac:dyDescent="0.2">
      <c r="A114" t="str">
        <f t="shared" si="1"/>
        <v>172.16.16.25E7</v>
      </c>
      <c r="B114" s="30" t="s">
        <v>15</v>
      </c>
      <c r="C114" s="16" t="s">
        <v>727</v>
      </c>
      <c r="D114" s="18">
        <v>1</v>
      </c>
      <c r="E114" s="5"/>
      <c r="F114" s="6" t="s">
        <v>778</v>
      </c>
      <c r="G114" s="6" t="s">
        <v>41</v>
      </c>
      <c r="H114" s="6">
        <v>7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O114" s="14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x14ac:dyDescent="0.2">
      <c r="A115" t="str">
        <f t="shared" si="1"/>
        <v>172.16.16.25E8</v>
      </c>
      <c r="B115" s="30" t="s">
        <v>16</v>
      </c>
      <c r="C115" s="16" t="s">
        <v>1178</v>
      </c>
      <c r="D115" s="18">
        <v>1</v>
      </c>
      <c r="E115" s="5"/>
      <c r="F115" s="6" t="s">
        <v>778</v>
      </c>
      <c r="G115" s="6" t="s">
        <v>41</v>
      </c>
      <c r="H115" s="6">
        <v>8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O115" s="14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x14ac:dyDescent="0.2">
      <c r="A116" t="str">
        <f t="shared" si="1"/>
        <v/>
      </c>
      <c r="B116" s="27" t="s">
        <v>17</v>
      </c>
      <c r="C116" s="16"/>
      <c r="D116" s="18"/>
      <c r="E116" s="5"/>
      <c r="F116" s="6"/>
      <c r="G116" s="6"/>
      <c r="H116" s="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O116" s="14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x14ac:dyDescent="0.2">
      <c r="A117" t="str">
        <f t="shared" si="1"/>
        <v/>
      </c>
      <c r="B117" s="27" t="s">
        <v>18</v>
      </c>
      <c r="C117" s="16"/>
      <c r="D117" s="18"/>
      <c r="E117" s="5"/>
      <c r="F117" s="6"/>
      <c r="G117" s="6"/>
      <c r="H117" s="6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O117" s="14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x14ac:dyDescent="0.2">
      <c r="A118" t="str">
        <f t="shared" si="1"/>
        <v>172.16.16.25E10</v>
      </c>
      <c r="B118" s="30" t="s">
        <v>19</v>
      </c>
      <c r="C118" s="16" t="s">
        <v>1179</v>
      </c>
      <c r="D118" s="18">
        <v>1</v>
      </c>
      <c r="E118" s="5"/>
      <c r="F118" s="6" t="s">
        <v>778</v>
      </c>
      <c r="G118" s="6" t="s">
        <v>41</v>
      </c>
      <c r="H118" s="6">
        <v>10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O118" s="14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x14ac:dyDescent="0.2">
      <c r="A119" t="str">
        <f t="shared" si="1"/>
        <v/>
      </c>
      <c r="B119" s="27" t="s">
        <v>20</v>
      </c>
      <c r="C119" s="16"/>
      <c r="D119" s="18"/>
      <c r="E119" s="5"/>
      <c r="F119" s="6"/>
      <c r="G119" s="6"/>
      <c r="H119" s="6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O119" s="14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x14ac:dyDescent="0.2">
      <c r="A120" t="str">
        <f t="shared" si="1"/>
        <v>172.16.16.25E11</v>
      </c>
      <c r="B120" s="30" t="s">
        <v>21</v>
      </c>
      <c r="C120" s="16" t="s">
        <v>728</v>
      </c>
      <c r="D120" s="18">
        <v>1</v>
      </c>
      <c r="E120" s="5"/>
      <c r="F120" s="6" t="s">
        <v>778</v>
      </c>
      <c r="G120" s="6" t="s">
        <v>41</v>
      </c>
      <c r="H120" s="6">
        <v>11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O120" s="14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x14ac:dyDescent="0.2">
      <c r="A121" t="str">
        <f t="shared" si="1"/>
        <v>172.16.16.25E12</v>
      </c>
      <c r="B121" s="27" t="s">
        <v>22</v>
      </c>
      <c r="C121" s="16"/>
      <c r="D121" s="18">
        <v>1</v>
      </c>
      <c r="E121" s="5"/>
      <c r="F121" s="6" t="s">
        <v>778</v>
      </c>
      <c r="G121" s="6" t="s">
        <v>41</v>
      </c>
      <c r="H121" s="6">
        <v>12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O121" s="14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x14ac:dyDescent="0.2">
      <c r="A122" t="str">
        <f t="shared" si="1"/>
        <v/>
      </c>
      <c r="B122" s="27" t="s">
        <v>23</v>
      </c>
      <c r="C122" s="16"/>
      <c r="D122" s="18"/>
      <c r="E122" s="5"/>
      <c r="F122" s="6"/>
      <c r="G122" s="6"/>
      <c r="H122" s="6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O122" s="14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x14ac:dyDescent="0.2">
      <c r="A123" t="str">
        <f t="shared" si="1"/>
        <v/>
      </c>
      <c r="B123" s="27" t="s">
        <v>24</v>
      </c>
      <c r="C123" s="16"/>
      <c r="D123" s="18"/>
      <c r="E123" s="5"/>
      <c r="F123" s="6"/>
      <c r="G123" s="6"/>
      <c r="H123" s="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O123" s="14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x14ac:dyDescent="0.2">
      <c r="A124" t="str">
        <f t="shared" si="1"/>
        <v/>
      </c>
      <c r="B124" s="27" t="s">
        <v>25</v>
      </c>
      <c r="C124" s="16"/>
      <c r="D124" s="18"/>
      <c r="E124" s="5"/>
      <c r="F124" s="6"/>
      <c r="G124" s="6"/>
      <c r="H124" s="6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O124" s="14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x14ac:dyDescent="0.2">
      <c r="A125" t="str">
        <f t="shared" si="1"/>
        <v/>
      </c>
      <c r="B125" s="27" t="s">
        <v>26</v>
      </c>
      <c r="C125" s="16"/>
      <c r="D125" s="18"/>
      <c r="E125" s="5"/>
      <c r="F125" s="6"/>
      <c r="G125" s="6"/>
      <c r="H125" s="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O125" s="14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x14ac:dyDescent="0.2">
      <c r="A126" t="str">
        <f t="shared" si="1"/>
        <v>172.16.16.25E13</v>
      </c>
      <c r="B126" s="30" t="s">
        <v>27</v>
      </c>
      <c r="C126" s="16" t="s">
        <v>729</v>
      </c>
      <c r="D126" s="18">
        <v>1</v>
      </c>
      <c r="E126" s="5"/>
      <c r="F126" s="6" t="s">
        <v>778</v>
      </c>
      <c r="G126" s="6" t="s">
        <v>41</v>
      </c>
      <c r="H126" s="6">
        <v>13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O126" s="14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x14ac:dyDescent="0.2">
      <c r="A127" t="str">
        <f t="shared" si="1"/>
        <v>172.16.16.25E14</v>
      </c>
      <c r="B127" s="27" t="s">
        <v>28</v>
      </c>
      <c r="C127" s="16"/>
      <c r="D127" s="18">
        <v>1</v>
      </c>
      <c r="E127" s="5"/>
      <c r="F127" s="6" t="s">
        <v>778</v>
      </c>
      <c r="G127" s="6" t="s">
        <v>41</v>
      </c>
      <c r="H127" s="6">
        <v>14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O127" s="14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x14ac:dyDescent="0.2">
      <c r="A128" t="str">
        <f t="shared" si="1"/>
        <v/>
      </c>
      <c r="B128" s="27" t="s">
        <v>29</v>
      </c>
      <c r="C128" s="16"/>
      <c r="D128" s="18"/>
      <c r="E128" s="5"/>
      <c r="F128" s="6"/>
      <c r="G128" s="6"/>
      <c r="H128" s="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O128" s="14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x14ac:dyDescent="0.2">
      <c r="A129" t="str">
        <f t="shared" si="1"/>
        <v>172.16.16.25E15</v>
      </c>
      <c r="B129" s="30" t="s">
        <v>30</v>
      </c>
      <c r="C129" s="16" t="s">
        <v>716</v>
      </c>
      <c r="D129" s="18">
        <v>1</v>
      </c>
      <c r="E129" s="5"/>
      <c r="F129" s="6" t="s">
        <v>778</v>
      </c>
      <c r="G129" s="6" t="s">
        <v>41</v>
      </c>
      <c r="H129" s="6">
        <v>15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O129" s="14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x14ac:dyDescent="0.2">
      <c r="A130" t="str">
        <f t="shared" si="1"/>
        <v>172.16.16.25E16</v>
      </c>
      <c r="B130" s="30" t="s">
        <v>31</v>
      </c>
      <c r="C130" s="16" t="s">
        <v>717</v>
      </c>
      <c r="D130" s="18">
        <v>1</v>
      </c>
      <c r="E130" s="5"/>
      <c r="F130" s="6" t="s">
        <v>778</v>
      </c>
      <c r="G130" s="6" t="s">
        <v>41</v>
      </c>
      <c r="H130" s="6">
        <v>16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O130" s="14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x14ac:dyDescent="0.2">
      <c r="A131" t="str">
        <f t="shared" ref="A131:A194" si="2">CONCATENATE(F131,G131,H131)</f>
        <v/>
      </c>
      <c r="B131" s="27" t="s">
        <v>32</v>
      </c>
      <c r="C131" s="16"/>
      <c r="D131" s="18"/>
      <c r="E131" s="5"/>
      <c r="F131" s="6"/>
      <c r="G131" s="6"/>
      <c r="H131" s="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O131" s="14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x14ac:dyDescent="0.2">
      <c r="A132" t="str">
        <f t="shared" si="2"/>
        <v/>
      </c>
      <c r="B132" s="27" t="s">
        <v>33</v>
      </c>
      <c r="C132" s="16"/>
      <c r="D132" s="18"/>
      <c r="E132" s="5"/>
      <c r="F132" s="6"/>
      <c r="G132" s="6"/>
      <c r="H132" s="6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O132" s="14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x14ac:dyDescent="0.2">
      <c r="A133" t="str">
        <f t="shared" si="2"/>
        <v/>
      </c>
      <c r="B133" s="27" t="s">
        <v>34</v>
      </c>
      <c r="C133" s="16"/>
      <c r="D133" s="18"/>
      <c r="E133" s="5"/>
      <c r="F133" s="6"/>
      <c r="G133" s="6"/>
      <c r="H133" s="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O133" s="14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x14ac:dyDescent="0.2">
      <c r="A134" t="str">
        <f t="shared" si="2"/>
        <v/>
      </c>
      <c r="B134" s="27" t="s">
        <v>35</v>
      </c>
      <c r="C134" s="16"/>
      <c r="D134" s="18"/>
      <c r="E134" s="5"/>
      <c r="F134" s="6"/>
      <c r="G134" s="6"/>
      <c r="H134" s="6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O134" s="14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x14ac:dyDescent="0.2">
      <c r="A135" t="str">
        <f t="shared" si="2"/>
        <v/>
      </c>
      <c r="B135" s="27" t="s">
        <v>36</v>
      </c>
      <c r="C135" s="16"/>
      <c r="D135" s="18"/>
      <c r="E135" s="5"/>
      <c r="F135" s="6"/>
      <c r="G135" s="6"/>
      <c r="H135" s="6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O135" s="14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x14ac:dyDescent="0.2">
      <c r="A136" t="str">
        <f t="shared" si="2"/>
        <v/>
      </c>
      <c r="B136" s="27" t="s">
        <v>37</v>
      </c>
      <c r="C136" s="16"/>
      <c r="D136" s="18"/>
      <c r="E136" s="5"/>
      <c r="F136" s="6"/>
      <c r="G136" s="6"/>
      <c r="H136" s="6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O136" s="14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x14ac:dyDescent="0.2">
      <c r="A137" t="str">
        <f t="shared" si="2"/>
        <v/>
      </c>
      <c r="B137" s="27" t="s">
        <v>38</v>
      </c>
      <c r="C137" s="16"/>
      <c r="D137" s="18"/>
      <c r="E137" s="5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O137" s="14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x14ac:dyDescent="0.2">
      <c r="A138" t="str">
        <f t="shared" si="2"/>
        <v/>
      </c>
      <c r="B138" s="27" t="s">
        <v>39</v>
      </c>
      <c r="C138" s="16"/>
      <c r="D138" s="18"/>
      <c r="E138" s="5"/>
      <c r="F138" s="6"/>
      <c r="G138" s="6"/>
      <c r="H138" s="6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O138" s="14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x14ac:dyDescent="0.2">
      <c r="A139" t="str">
        <f t="shared" si="2"/>
        <v/>
      </c>
      <c r="B139" s="27" t="s">
        <v>97</v>
      </c>
      <c r="C139" s="16"/>
      <c r="D139" s="18"/>
      <c r="E139" s="5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O139" s="14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x14ac:dyDescent="0.2">
      <c r="A140" t="str">
        <f t="shared" si="2"/>
        <v/>
      </c>
      <c r="B140" s="27" t="s">
        <v>98</v>
      </c>
      <c r="C140" s="16"/>
      <c r="D140" s="18"/>
      <c r="E140" s="5"/>
      <c r="F140" s="6"/>
      <c r="G140" s="6"/>
      <c r="H140" s="6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O140" s="14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x14ac:dyDescent="0.2">
      <c r="A141" t="str">
        <f t="shared" si="2"/>
        <v/>
      </c>
      <c r="B141" s="27" t="s">
        <v>99</v>
      </c>
      <c r="C141" s="16"/>
      <c r="D141" s="18"/>
      <c r="E141" s="5"/>
      <c r="F141" s="6"/>
      <c r="G141" s="6"/>
      <c r="H141" s="6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O141" s="14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x14ac:dyDescent="0.2">
      <c r="A142" t="str">
        <f t="shared" si="2"/>
        <v/>
      </c>
      <c r="B142" s="27" t="s">
        <v>100</v>
      </c>
      <c r="C142" s="16"/>
      <c r="D142" s="18"/>
      <c r="E142" s="5"/>
      <c r="F142" s="6"/>
      <c r="G142" s="6"/>
      <c r="H142" s="6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O142" s="14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x14ac:dyDescent="0.2">
      <c r="A143" t="str">
        <f t="shared" si="2"/>
        <v/>
      </c>
      <c r="B143" s="27" t="s">
        <v>101</v>
      </c>
      <c r="C143" s="16"/>
      <c r="D143" s="18"/>
      <c r="E143" s="5"/>
      <c r="F143" s="6"/>
      <c r="G143" s="6"/>
      <c r="H143" s="6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O143" s="14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x14ac:dyDescent="0.2">
      <c r="A144" t="str">
        <f t="shared" si="2"/>
        <v/>
      </c>
      <c r="B144" s="27" t="s">
        <v>102</v>
      </c>
      <c r="C144" s="16"/>
      <c r="D144" s="18"/>
      <c r="E144" s="5"/>
      <c r="F144" s="6"/>
      <c r="G144" s="6"/>
      <c r="H144" s="6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O144" s="14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x14ac:dyDescent="0.2">
      <c r="A145" t="str">
        <f t="shared" si="2"/>
        <v/>
      </c>
      <c r="B145" s="27" t="s">
        <v>103</v>
      </c>
      <c r="C145" s="16"/>
      <c r="D145" s="18"/>
      <c r="E145" s="5"/>
      <c r="F145" s="6"/>
      <c r="G145" s="6"/>
      <c r="H145" s="6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O145" s="14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x14ac:dyDescent="0.2">
      <c r="A146" t="str">
        <f t="shared" si="2"/>
        <v/>
      </c>
      <c r="B146" s="27" t="s">
        <v>104</v>
      </c>
      <c r="C146" s="16"/>
      <c r="D146" s="18"/>
      <c r="E146" s="5"/>
      <c r="F146" s="6"/>
      <c r="G146" s="6"/>
      <c r="H146" s="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O146" s="14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x14ac:dyDescent="0.2">
      <c r="A147" t="str">
        <f t="shared" si="2"/>
        <v/>
      </c>
      <c r="B147" s="27" t="s">
        <v>105</v>
      </c>
      <c r="C147" s="16"/>
      <c r="D147" s="18"/>
      <c r="E147" s="5"/>
      <c r="F147" s="6"/>
      <c r="G147" s="6"/>
      <c r="H147" s="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O147" s="14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x14ac:dyDescent="0.2">
      <c r="A148" t="str">
        <f t="shared" si="2"/>
        <v>172.16.16.25K16</v>
      </c>
      <c r="B148" s="30" t="s">
        <v>106</v>
      </c>
      <c r="C148" s="16" t="s">
        <v>720</v>
      </c>
      <c r="D148" s="18">
        <v>1</v>
      </c>
      <c r="E148" s="5"/>
      <c r="F148" s="6" t="s">
        <v>778</v>
      </c>
      <c r="G148" s="6" t="s">
        <v>1147</v>
      </c>
      <c r="H148" s="6">
        <v>16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O148" s="14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x14ac:dyDescent="0.2">
      <c r="A149" t="str">
        <f t="shared" si="2"/>
        <v/>
      </c>
      <c r="B149" s="27" t="s">
        <v>107</v>
      </c>
      <c r="C149" s="16"/>
      <c r="D149" s="18"/>
      <c r="E149" s="5"/>
      <c r="F149" s="6"/>
      <c r="G149" s="6"/>
      <c r="H149" s="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O149" s="14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x14ac:dyDescent="0.2">
      <c r="A150" t="str">
        <f t="shared" si="2"/>
        <v/>
      </c>
      <c r="B150" s="27" t="s">
        <v>108</v>
      </c>
      <c r="C150" s="16"/>
      <c r="D150" s="18"/>
      <c r="E150" s="5"/>
      <c r="F150" s="6"/>
      <c r="G150" s="6"/>
      <c r="H150" s="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O150" s="14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x14ac:dyDescent="0.2">
      <c r="A151" t="str">
        <f t="shared" si="2"/>
        <v/>
      </c>
      <c r="B151" s="27" t="s">
        <v>209</v>
      </c>
      <c r="C151" s="16"/>
      <c r="D151" s="18"/>
      <c r="E151" s="5"/>
      <c r="F151" s="6"/>
      <c r="G151" s="6"/>
      <c r="H151" s="6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O151" s="14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x14ac:dyDescent="0.2">
      <c r="A152" t="str">
        <f t="shared" si="2"/>
        <v/>
      </c>
      <c r="B152" s="27" t="s">
        <v>210</v>
      </c>
      <c r="C152" s="16"/>
      <c r="D152" s="18"/>
      <c r="E152" s="5"/>
      <c r="F152" s="6"/>
      <c r="G152" s="6"/>
      <c r="H152" s="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O152" s="14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x14ac:dyDescent="0.2">
      <c r="A153" t="str">
        <f t="shared" si="2"/>
        <v/>
      </c>
      <c r="B153" s="27" t="s">
        <v>211</v>
      </c>
      <c r="C153" s="16"/>
      <c r="D153" s="18"/>
      <c r="E153" s="5"/>
      <c r="F153" s="6"/>
      <c r="G153" s="6"/>
      <c r="H153" s="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O153" s="14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x14ac:dyDescent="0.2">
      <c r="A154" t="str">
        <f t="shared" si="2"/>
        <v/>
      </c>
      <c r="B154" s="27" t="s">
        <v>212</v>
      </c>
      <c r="C154" s="16"/>
      <c r="D154" s="18"/>
      <c r="E154" s="5"/>
      <c r="F154" s="6"/>
      <c r="G154" s="6"/>
      <c r="H154" s="6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O154" s="14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x14ac:dyDescent="0.2">
      <c r="A155" t="str">
        <f t="shared" si="2"/>
        <v/>
      </c>
      <c r="B155" s="27" t="s">
        <v>213</v>
      </c>
      <c r="C155" s="16"/>
      <c r="D155" s="18"/>
      <c r="E155" s="5"/>
      <c r="F155" s="6"/>
      <c r="G155" s="6"/>
      <c r="H155" s="6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O155" s="14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x14ac:dyDescent="0.2">
      <c r="A156" t="str">
        <f t="shared" si="2"/>
        <v>172.16.16.25I14</v>
      </c>
      <c r="B156" s="30" t="s">
        <v>214</v>
      </c>
      <c r="C156" s="17" t="s">
        <v>722</v>
      </c>
      <c r="D156" s="18">
        <v>1</v>
      </c>
      <c r="E156" s="5"/>
      <c r="F156" s="6" t="s">
        <v>778</v>
      </c>
      <c r="G156" s="6" t="s">
        <v>1152</v>
      </c>
      <c r="H156" s="6">
        <v>14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O156" s="14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x14ac:dyDescent="0.2">
      <c r="A157" t="str">
        <f t="shared" si="2"/>
        <v>172.16.16.26D2</v>
      </c>
      <c r="B157" s="30" t="s">
        <v>215</v>
      </c>
      <c r="C157" s="17" t="s">
        <v>723</v>
      </c>
      <c r="D157" s="18">
        <v>1</v>
      </c>
      <c r="E157" s="5"/>
      <c r="F157" s="6" t="s">
        <v>911</v>
      </c>
      <c r="G157" s="6" t="s">
        <v>915</v>
      </c>
      <c r="H157" s="6">
        <v>2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O157" s="14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x14ac:dyDescent="0.2">
      <c r="A158" t="str">
        <f t="shared" si="2"/>
        <v/>
      </c>
      <c r="B158" s="27" t="s">
        <v>216</v>
      </c>
      <c r="E158" s="5"/>
      <c r="F158" s="6"/>
      <c r="G158" s="6"/>
      <c r="H158" s="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O158" s="14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x14ac:dyDescent="0.2">
      <c r="A159" t="str">
        <f t="shared" si="2"/>
        <v/>
      </c>
      <c r="B159" s="27" t="s">
        <v>217</v>
      </c>
      <c r="C159" s="16"/>
      <c r="D159" s="18"/>
      <c r="E159" s="5"/>
      <c r="F159" s="6"/>
      <c r="G159" s="6"/>
      <c r="H159" s="6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O159" s="14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x14ac:dyDescent="0.2">
      <c r="A160" t="str">
        <f t="shared" si="2"/>
        <v/>
      </c>
      <c r="B160" s="27" t="s">
        <v>218</v>
      </c>
      <c r="C160" s="16"/>
      <c r="D160" s="18"/>
      <c r="E160" s="5"/>
      <c r="F160" s="18"/>
      <c r="G160" s="18"/>
      <c r="H160" s="1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O160" s="14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x14ac:dyDescent="0.2">
      <c r="A161" t="str">
        <f t="shared" si="2"/>
        <v/>
      </c>
      <c r="B161" s="27" t="s">
        <v>219</v>
      </c>
      <c r="C161" s="17"/>
      <c r="D161" s="18"/>
      <c r="E161" s="5"/>
      <c r="F161" s="18"/>
      <c r="G161" s="18"/>
      <c r="H161" s="1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O161" s="14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x14ac:dyDescent="0.2">
      <c r="A162" t="str">
        <f t="shared" si="2"/>
        <v>?????????</v>
      </c>
      <c r="B162" s="30" t="s">
        <v>220</v>
      </c>
      <c r="C162" s="17" t="s">
        <v>828</v>
      </c>
      <c r="D162" s="18">
        <v>1</v>
      </c>
      <c r="E162" s="5"/>
      <c r="F162" s="18" t="s">
        <v>916</v>
      </c>
      <c r="G162" s="18" t="s">
        <v>916</v>
      </c>
      <c r="H162" s="18" t="s">
        <v>916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O162" s="14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x14ac:dyDescent="0.2">
      <c r="A163" t="str">
        <f t="shared" si="2"/>
        <v>172.16.16.25C9</v>
      </c>
      <c r="B163" s="30" t="s">
        <v>221</v>
      </c>
      <c r="C163" s="17" t="s">
        <v>725</v>
      </c>
      <c r="D163" s="18">
        <v>1</v>
      </c>
      <c r="E163" s="5"/>
      <c r="F163" s="18" t="s">
        <v>778</v>
      </c>
      <c r="G163" s="18" t="s">
        <v>914</v>
      </c>
      <c r="H163" s="18">
        <v>9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O163" s="14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x14ac:dyDescent="0.2">
      <c r="A164" t="str">
        <f t="shared" si="2"/>
        <v/>
      </c>
      <c r="B164" s="27" t="s">
        <v>222</v>
      </c>
      <c r="C164" s="17"/>
      <c r="D164" s="18"/>
      <c r="E164" s="5"/>
      <c r="F164" s="18"/>
      <c r="G164" s="18"/>
      <c r="H164" s="1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O164" s="14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x14ac:dyDescent="0.2">
      <c r="A165" t="str">
        <f t="shared" si="2"/>
        <v/>
      </c>
      <c r="B165" s="27" t="s">
        <v>223</v>
      </c>
      <c r="C165" s="17"/>
      <c r="D165" s="18"/>
      <c r="E165" s="5"/>
      <c r="F165" s="18"/>
      <c r="G165" s="18"/>
      <c r="H165" s="1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O165" s="14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x14ac:dyDescent="0.2">
      <c r="A166" t="str">
        <f t="shared" si="2"/>
        <v/>
      </c>
      <c r="B166" s="27" t="s">
        <v>224</v>
      </c>
      <c r="E166" s="5"/>
      <c r="F166" s="18"/>
      <c r="G166" s="18"/>
      <c r="H166" s="1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O166" s="14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x14ac:dyDescent="0.2">
      <c r="A167" t="str">
        <f t="shared" si="2"/>
        <v/>
      </c>
      <c r="B167" s="27" t="s">
        <v>225</v>
      </c>
      <c r="E167" s="5"/>
      <c r="F167" s="18"/>
      <c r="G167" s="18"/>
      <c r="H167" s="1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O167" s="14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x14ac:dyDescent="0.2">
      <c r="A168" t="str">
        <f t="shared" si="2"/>
        <v/>
      </c>
      <c r="B168" s="27" t="s">
        <v>226</v>
      </c>
      <c r="C168" s="17"/>
      <c r="D168" s="18"/>
      <c r="E168" s="5"/>
      <c r="F168" s="18"/>
      <c r="G168" s="18"/>
      <c r="H168" s="1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O168" s="14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x14ac:dyDescent="0.2">
      <c r="A169" t="str">
        <f t="shared" si="2"/>
        <v/>
      </c>
      <c r="B169" s="27" t="s">
        <v>227</v>
      </c>
      <c r="C169" s="17"/>
      <c r="D169" s="18"/>
      <c r="E169" s="5"/>
      <c r="F169" s="18"/>
      <c r="G169" s="18"/>
      <c r="H169" s="1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O169" s="14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x14ac:dyDescent="0.2">
      <c r="A170" t="str">
        <f t="shared" si="2"/>
        <v/>
      </c>
      <c r="B170" s="27" t="s">
        <v>228</v>
      </c>
      <c r="C170" s="17"/>
      <c r="D170" s="18"/>
      <c r="E170" s="5"/>
      <c r="F170" s="18"/>
      <c r="G170" s="18"/>
      <c r="H170" s="1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O170" s="14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x14ac:dyDescent="0.2">
      <c r="A171" t="str">
        <f t="shared" si="2"/>
        <v/>
      </c>
      <c r="B171" s="27" t="s">
        <v>229</v>
      </c>
      <c r="C171" s="17"/>
      <c r="D171" s="18"/>
      <c r="E171" s="5"/>
      <c r="F171" s="18"/>
      <c r="G171" s="18"/>
      <c r="H171" s="1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O171" s="14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x14ac:dyDescent="0.2">
      <c r="A172" t="str">
        <f t="shared" si="2"/>
        <v/>
      </c>
      <c r="B172" s="27" t="s">
        <v>230</v>
      </c>
      <c r="E172" s="5"/>
      <c r="F172" s="18"/>
      <c r="G172" s="18"/>
      <c r="H172" s="1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O172" s="14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x14ac:dyDescent="0.2">
      <c r="A173" t="str">
        <f t="shared" si="2"/>
        <v/>
      </c>
      <c r="B173" s="27" t="s">
        <v>231</v>
      </c>
      <c r="E173" s="5"/>
      <c r="F173" s="18"/>
      <c r="G173" s="18"/>
      <c r="H173" s="1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O173" s="14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x14ac:dyDescent="0.2">
      <c r="A174" t="str">
        <f t="shared" si="2"/>
        <v>172.16.16.25G19</v>
      </c>
      <c r="B174" s="30" t="s">
        <v>232</v>
      </c>
      <c r="C174" s="17" t="s">
        <v>826</v>
      </c>
      <c r="D174" s="18">
        <v>1</v>
      </c>
      <c r="E174" s="5"/>
      <c r="F174" s="18" t="s">
        <v>778</v>
      </c>
      <c r="G174" s="18" t="s">
        <v>1149</v>
      </c>
      <c r="H174" s="18">
        <v>19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O174" s="14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x14ac:dyDescent="0.2">
      <c r="A175" t="str">
        <f t="shared" si="2"/>
        <v>172.16.16.26E3</v>
      </c>
      <c r="B175" s="30" t="s">
        <v>233</v>
      </c>
      <c r="C175" s="17" t="s">
        <v>724</v>
      </c>
      <c r="D175" s="18">
        <v>1</v>
      </c>
      <c r="E175" s="5"/>
      <c r="F175" s="18" t="s">
        <v>911</v>
      </c>
      <c r="G175" s="18" t="s">
        <v>41</v>
      </c>
      <c r="H175" s="18">
        <v>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O175" s="14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x14ac:dyDescent="0.2">
      <c r="A176" t="str">
        <f t="shared" si="2"/>
        <v/>
      </c>
      <c r="B176" s="30" t="s">
        <v>234</v>
      </c>
      <c r="C176" s="17" t="s">
        <v>1151</v>
      </c>
      <c r="D176" s="18">
        <v>1</v>
      </c>
      <c r="E176" s="5"/>
      <c r="F176" s="18"/>
      <c r="G176" s="18"/>
      <c r="H176" s="1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O176" s="14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x14ac:dyDescent="0.2">
      <c r="A177" t="str">
        <f t="shared" si="2"/>
        <v>172.16.16.25K11</v>
      </c>
      <c r="B177" s="30" t="s">
        <v>235</v>
      </c>
      <c r="C177" s="17" t="s">
        <v>827</v>
      </c>
      <c r="D177" s="18">
        <v>1</v>
      </c>
      <c r="E177" s="5"/>
      <c r="F177" s="18" t="s">
        <v>778</v>
      </c>
      <c r="G177" s="18" t="s">
        <v>1147</v>
      </c>
      <c r="H177" s="18">
        <v>11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O177" s="14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x14ac:dyDescent="0.2">
      <c r="A178" t="str">
        <f t="shared" si="2"/>
        <v>172.16.16.25K1</v>
      </c>
      <c r="B178" s="30" t="s">
        <v>236</v>
      </c>
      <c r="C178" s="17" t="s">
        <v>721</v>
      </c>
      <c r="D178" s="18">
        <v>1</v>
      </c>
      <c r="E178" s="5"/>
      <c r="F178" s="18" t="s">
        <v>778</v>
      </c>
      <c r="G178" s="18" t="s">
        <v>1147</v>
      </c>
      <c r="H178" s="18">
        <v>1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O178" s="14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x14ac:dyDescent="0.2">
      <c r="A179" t="str">
        <f t="shared" si="2"/>
        <v/>
      </c>
      <c r="B179" s="27" t="s">
        <v>237</v>
      </c>
      <c r="C179" s="17"/>
      <c r="D179" s="18"/>
      <c r="E179" s="5"/>
      <c r="F179" s="18"/>
      <c r="G179" s="18"/>
      <c r="H179" s="1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O179" s="14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x14ac:dyDescent="0.2">
      <c r="A180" t="str">
        <f t="shared" si="2"/>
        <v>172.16.16.26C12</v>
      </c>
      <c r="B180" s="30" t="s">
        <v>238</v>
      </c>
      <c r="C180" s="17" t="s">
        <v>718</v>
      </c>
      <c r="D180" s="18">
        <v>1</v>
      </c>
      <c r="E180" s="5"/>
      <c r="F180" s="18" t="s">
        <v>911</v>
      </c>
      <c r="G180" s="18" t="s">
        <v>914</v>
      </c>
      <c r="H180" s="18">
        <v>12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O180" s="14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x14ac:dyDescent="0.2">
      <c r="A181" t="str">
        <f t="shared" si="2"/>
        <v>172.16.16.26G1</v>
      </c>
      <c r="B181" s="30" t="s">
        <v>239</v>
      </c>
      <c r="C181" s="17" t="s">
        <v>719</v>
      </c>
      <c r="D181" s="18">
        <v>1</v>
      </c>
      <c r="E181" s="5"/>
      <c r="F181" s="18" t="s">
        <v>911</v>
      </c>
      <c r="G181" s="18" t="s">
        <v>1149</v>
      </c>
      <c r="H181" s="18">
        <v>1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O181" s="14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x14ac:dyDescent="0.2">
      <c r="A182" t="str">
        <f t="shared" si="2"/>
        <v/>
      </c>
      <c r="B182" s="27" t="s">
        <v>240</v>
      </c>
      <c r="C182" s="17"/>
      <c r="D182" s="18"/>
      <c r="E182" s="5"/>
      <c r="F182" s="18"/>
      <c r="G182" s="18"/>
      <c r="H182" s="1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O182" s="14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x14ac:dyDescent="0.2">
      <c r="A183" t="str">
        <f t="shared" si="2"/>
        <v/>
      </c>
      <c r="B183" s="27" t="s">
        <v>241</v>
      </c>
      <c r="C183" s="17"/>
      <c r="D183" s="18"/>
      <c r="E183" s="5"/>
      <c r="F183" s="18"/>
      <c r="G183" s="18"/>
      <c r="H183" s="1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O183" s="14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x14ac:dyDescent="0.2">
      <c r="A184" t="str">
        <f t="shared" si="2"/>
        <v>172.16.16.25K20</v>
      </c>
      <c r="B184" s="30" t="s">
        <v>242</v>
      </c>
      <c r="C184" s="17" t="s">
        <v>726</v>
      </c>
      <c r="D184" s="18">
        <v>1</v>
      </c>
      <c r="E184" s="5"/>
      <c r="F184" s="18" t="s">
        <v>778</v>
      </c>
      <c r="G184" s="18" t="s">
        <v>1147</v>
      </c>
      <c r="H184" s="18">
        <v>20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O184" s="14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x14ac:dyDescent="0.2">
      <c r="A185" t="str">
        <f t="shared" si="2"/>
        <v>172.16.16.25I3</v>
      </c>
      <c r="B185" s="30" t="s">
        <v>243</v>
      </c>
      <c r="C185" s="17" t="s">
        <v>1180</v>
      </c>
      <c r="D185" s="18">
        <v>1</v>
      </c>
      <c r="E185" s="5"/>
      <c r="F185" s="18" t="s">
        <v>778</v>
      </c>
      <c r="G185" s="18" t="s">
        <v>1152</v>
      </c>
      <c r="H185" s="18">
        <v>3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O185" s="14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x14ac:dyDescent="0.2">
      <c r="A186" t="str">
        <f t="shared" si="2"/>
        <v/>
      </c>
      <c r="B186" s="27" t="s">
        <v>244</v>
      </c>
      <c r="C186" s="17"/>
      <c r="D186" s="26"/>
      <c r="E186" s="5"/>
      <c r="F186" s="18"/>
      <c r="G186" s="18"/>
      <c r="H186" s="1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O186" s="14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x14ac:dyDescent="0.2">
      <c r="A187" t="str">
        <f t="shared" si="2"/>
        <v/>
      </c>
      <c r="B187" s="27" t="s">
        <v>245</v>
      </c>
      <c r="C187" s="17"/>
      <c r="D187" s="26"/>
      <c r="E187" s="5"/>
      <c r="F187" s="18"/>
      <c r="G187" s="18"/>
      <c r="H187" s="1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O187" s="14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x14ac:dyDescent="0.2">
      <c r="A188" t="str">
        <f t="shared" si="2"/>
        <v/>
      </c>
      <c r="B188" s="27" t="s">
        <v>246</v>
      </c>
      <c r="C188" s="17"/>
      <c r="D188" s="26"/>
      <c r="E188" s="5"/>
      <c r="F188" s="18"/>
      <c r="G188" s="18"/>
      <c r="H188" s="1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O188" s="14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x14ac:dyDescent="0.2">
      <c r="A189" t="str">
        <f t="shared" si="2"/>
        <v/>
      </c>
      <c r="B189" s="27" t="s">
        <v>247</v>
      </c>
      <c r="C189" s="17"/>
      <c r="D189" s="26"/>
      <c r="E189" s="5"/>
      <c r="F189" s="18"/>
      <c r="G189" s="18"/>
      <c r="H189" s="1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O189" s="14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x14ac:dyDescent="0.2">
      <c r="A190" t="str">
        <f t="shared" si="2"/>
        <v/>
      </c>
      <c r="B190" s="27" t="s">
        <v>248</v>
      </c>
      <c r="C190" s="17"/>
      <c r="D190" s="26"/>
      <c r="E190" s="5"/>
      <c r="F190" s="18"/>
      <c r="G190" s="18"/>
      <c r="H190" s="1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O190" s="14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x14ac:dyDescent="0.2">
      <c r="A191" t="str">
        <f t="shared" si="2"/>
        <v/>
      </c>
      <c r="B191" s="27" t="s">
        <v>249</v>
      </c>
      <c r="C191" s="17"/>
      <c r="D191" s="26"/>
      <c r="E191" s="5"/>
      <c r="F191" s="18"/>
      <c r="G191" s="18"/>
      <c r="H191" s="1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O191" s="14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x14ac:dyDescent="0.2">
      <c r="A192" t="str">
        <f t="shared" si="2"/>
        <v/>
      </c>
      <c r="B192" s="27" t="s">
        <v>250</v>
      </c>
      <c r="C192" s="17"/>
      <c r="D192" s="18"/>
      <c r="E192" s="5"/>
      <c r="F192" s="18"/>
      <c r="G192" s="18"/>
      <c r="H192" s="1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O192" s="14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x14ac:dyDescent="0.2">
      <c r="A193" t="str">
        <f t="shared" si="2"/>
        <v/>
      </c>
      <c r="B193" s="27" t="s">
        <v>251</v>
      </c>
      <c r="C193" s="17"/>
      <c r="D193" s="18"/>
      <c r="E193" s="5"/>
      <c r="F193" s="18"/>
      <c r="G193" s="18"/>
      <c r="H193" s="1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O193" s="14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x14ac:dyDescent="0.2">
      <c r="A194" t="str">
        <f t="shared" si="2"/>
        <v/>
      </c>
      <c r="B194" s="27" t="s">
        <v>252</v>
      </c>
      <c r="C194" s="17"/>
      <c r="D194" s="18"/>
      <c r="E194" s="5"/>
      <c r="F194" s="18"/>
      <c r="G194" s="18"/>
      <c r="H194" s="1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O194" s="14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x14ac:dyDescent="0.2">
      <c r="A195" t="str">
        <f t="shared" ref="A195:A258" si="3">CONCATENATE(F195,G195,H195)</f>
        <v/>
      </c>
      <c r="B195" s="27" t="s">
        <v>253</v>
      </c>
      <c r="C195" s="17"/>
      <c r="D195" s="18"/>
      <c r="E195" s="5"/>
      <c r="F195" s="18"/>
      <c r="G195" s="18"/>
      <c r="H195" s="1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O195" s="14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x14ac:dyDescent="0.2">
      <c r="A196" t="str">
        <f t="shared" si="3"/>
        <v/>
      </c>
      <c r="B196" s="27" t="s">
        <v>254</v>
      </c>
      <c r="C196" s="17"/>
      <c r="D196" s="18"/>
      <c r="E196" s="5"/>
      <c r="F196" s="18"/>
      <c r="G196" s="18"/>
      <c r="H196" s="1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O196" s="14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x14ac:dyDescent="0.2">
      <c r="A197" t="str">
        <f t="shared" si="3"/>
        <v/>
      </c>
      <c r="B197" s="27" t="s">
        <v>255</v>
      </c>
      <c r="C197" s="17"/>
      <c r="D197" s="18"/>
      <c r="E197" s="5"/>
      <c r="F197" s="18"/>
      <c r="G197" s="18"/>
      <c r="H197" s="1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O197" s="14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x14ac:dyDescent="0.2">
      <c r="A198" t="str">
        <f t="shared" si="3"/>
        <v/>
      </c>
      <c r="B198" s="27" t="s">
        <v>256</v>
      </c>
      <c r="C198" s="17"/>
      <c r="D198" s="18"/>
      <c r="E198" s="5"/>
      <c r="F198" s="18"/>
      <c r="G198" s="18"/>
      <c r="H198" s="1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O198" s="14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x14ac:dyDescent="0.2">
      <c r="A199" t="str">
        <f t="shared" si="3"/>
        <v/>
      </c>
      <c r="B199" s="27" t="s">
        <v>257</v>
      </c>
      <c r="C199" s="17"/>
      <c r="D199" s="18"/>
      <c r="E199" s="5"/>
      <c r="F199" s="18"/>
      <c r="G199" s="18"/>
      <c r="H199" s="1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O199" s="14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x14ac:dyDescent="0.2">
      <c r="A200" t="str">
        <f t="shared" si="3"/>
        <v/>
      </c>
      <c r="B200" s="27" t="s">
        <v>258</v>
      </c>
      <c r="C200" s="17"/>
      <c r="D200" s="18"/>
      <c r="E200" s="5"/>
      <c r="F200" s="18"/>
      <c r="G200" s="18"/>
      <c r="H200" s="1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O200" s="14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x14ac:dyDescent="0.2">
      <c r="A201" t="str">
        <f t="shared" si="3"/>
        <v/>
      </c>
      <c r="B201" s="27" t="s">
        <v>259</v>
      </c>
      <c r="C201" s="17"/>
      <c r="D201" s="18"/>
      <c r="E201" s="5"/>
      <c r="F201" s="18"/>
      <c r="G201" s="18"/>
      <c r="H201" s="1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O201" s="14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x14ac:dyDescent="0.2">
      <c r="A202" t="str">
        <f t="shared" si="3"/>
        <v>172.16.16.25C15</v>
      </c>
      <c r="B202" s="30" t="s">
        <v>260</v>
      </c>
      <c r="C202" s="17" t="s">
        <v>793</v>
      </c>
      <c r="D202" s="18">
        <v>2</v>
      </c>
      <c r="E202" s="5"/>
      <c r="F202" s="18" t="s">
        <v>778</v>
      </c>
      <c r="G202" s="18" t="s">
        <v>914</v>
      </c>
      <c r="H202" s="18">
        <v>15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O202" s="14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x14ac:dyDescent="0.2">
      <c r="A203" t="str">
        <f t="shared" si="3"/>
        <v/>
      </c>
      <c r="B203" s="30" t="s">
        <v>261</v>
      </c>
      <c r="C203" s="17" t="s">
        <v>1153</v>
      </c>
      <c r="D203" s="18">
        <v>2</v>
      </c>
      <c r="E203" s="5"/>
      <c r="F203" s="18"/>
      <c r="G203" s="18"/>
      <c r="H203" s="1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O203" s="14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x14ac:dyDescent="0.2">
      <c r="A204" t="str">
        <f t="shared" si="3"/>
        <v/>
      </c>
      <c r="B204" s="27" t="s">
        <v>262</v>
      </c>
      <c r="C204" s="17"/>
      <c r="D204" s="18"/>
      <c r="E204" s="5"/>
      <c r="F204" s="18"/>
      <c r="G204" s="18"/>
      <c r="H204" s="1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O204" s="14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x14ac:dyDescent="0.2">
      <c r="A205" t="str">
        <f t="shared" si="3"/>
        <v/>
      </c>
      <c r="B205" s="35" t="s">
        <v>263</v>
      </c>
      <c r="C205" s="17" t="s">
        <v>1181</v>
      </c>
      <c r="D205" s="18">
        <v>2</v>
      </c>
      <c r="E205" s="5"/>
      <c r="F205" s="18"/>
      <c r="G205" s="18"/>
      <c r="H205" s="1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O205" s="14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x14ac:dyDescent="0.2">
      <c r="A206" t="str">
        <f t="shared" si="3"/>
        <v>172.16.16.25C5</v>
      </c>
      <c r="B206" s="30" t="s">
        <v>264</v>
      </c>
      <c r="C206" s="17" t="s">
        <v>1231</v>
      </c>
      <c r="D206" s="18">
        <v>2</v>
      </c>
      <c r="E206" s="5"/>
      <c r="F206" s="18" t="s">
        <v>778</v>
      </c>
      <c r="G206" s="18" t="s">
        <v>914</v>
      </c>
      <c r="H206" s="18">
        <v>5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O206" s="14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x14ac:dyDescent="0.2">
      <c r="A207" t="str">
        <f t="shared" si="3"/>
        <v/>
      </c>
      <c r="B207" s="27" t="s">
        <v>265</v>
      </c>
      <c r="C207" s="17"/>
      <c r="D207" s="18"/>
      <c r="E207" s="5"/>
      <c r="F207" s="18"/>
      <c r="G207" s="18"/>
      <c r="H207" s="1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O207" s="14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x14ac:dyDescent="0.2">
      <c r="A208" t="str">
        <f t="shared" si="3"/>
        <v/>
      </c>
      <c r="B208" s="27" t="s">
        <v>266</v>
      </c>
      <c r="C208" s="17"/>
      <c r="D208" s="18"/>
      <c r="E208" s="5"/>
      <c r="F208" s="18"/>
      <c r="G208" s="18"/>
      <c r="H208" s="1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O208" s="14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x14ac:dyDescent="0.2">
      <c r="A209" t="str">
        <f t="shared" si="3"/>
        <v/>
      </c>
      <c r="B209" s="27" t="s">
        <v>267</v>
      </c>
      <c r="C209" s="17"/>
      <c r="D209" s="18"/>
      <c r="E209" s="5"/>
      <c r="F209" s="18"/>
      <c r="G209" s="18"/>
      <c r="H209" s="1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O209" s="14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x14ac:dyDescent="0.2">
      <c r="A210" t="str">
        <f t="shared" si="3"/>
        <v/>
      </c>
      <c r="B210" s="27" t="s">
        <v>268</v>
      </c>
      <c r="C210" s="17"/>
      <c r="D210" s="18"/>
      <c r="E210" s="5"/>
      <c r="F210" s="18"/>
      <c r="G210" s="18"/>
      <c r="H210" s="1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O210" s="14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x14ac:dyDescent="0.2">
      <c r="A211" t="str">
        <f t="shared" si="3"/>
        <v/>
      </c>
      <c r="B211" s="30" t="s">
        <v>269</v>
      </c>
      <c r="C211" s="17" t="s">
        <v>1232</v>
      </c>
      <c r="D211" s="18">
        <v>2</v>
      </c>
      <c r="E211" s="5"/>
      <c r="F211" s="18"/>
      <c r="G211" s="18"/>
      <c r="H211" s="1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O211" s="14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x14ac:dyDescent="0.2">
      <c r="A212" t="str">
        <f t="shared" si="3"/>
        <v>172.16.16.25C1</v>
      </c>
      <c r="B212" s="30" t="s">
        <v>270</v>
      </c>
      <c r="C212" s="17" t="s">
        <v>1182</v>
      </c>
      <c r="D212" s="18">
        <v>2</v>
      </c>
      <c r="E212" s="5"/>
      <c r="F212" s="18" t="s">
        <v>778</v>
      </c>
      <c r="G212" s="18" t="s">
        <v>914</v>
      </c>
      <c r="H212" s="18">
        <v>1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O212" s="14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x14ac:dyDescent="0.2">
      <c r="A213" t="str">
        <f t="shared" si="3"/>
        <v/>
      </c>
      <c r="B213" s="27" t="s">
        <v>271</v>
      </c>
      <c r="C213" s="17"/>
      <c r="D213" s="18"/>
      <c r="E213" s="5"/>
      <c r="F213" s="18"/>
      <c r="G213" s="18"/>
      <c r="H213" s="1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O213" s="14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x14ac:dyDescent="0.2">
      <c r="A214" t="str">
        <f t="shared" si="3"/>
        <v/>
      </c>
      <c r="B214" s="38" t="s">
        <v>272</v>
      </c>
      <c r="C214" s="17"/>
      <c r="D214" s="18"/>
      <c r="E214" s="5"/>
      <c r="F214" s="18"/>
      <c r="G214" s="18"/>
      <c r="H214" s="1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O214" s="14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x14ac:dyDescent="0.2">
      <c r="A215" t="str">
        <f t="shared" si="3"/>
        <v/>
      </c>
      <c r="B215" s="27" t="s">
        <v>273</v>
      </c>
      <c r="C215" s="17"/>
      <c r="D215" s="18"/>
      <c r="E215" s="5"/>
      <c r="F215" s="18"/>
      <c r="G215" s="18"/>
      <c r="H215" s="1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O215" s="14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x14ac:dyDescent="0.2">
      <c r="A216" t="str">
        <f t="shared" si="3"/>
        <v/>
      </c>
      <c r="B216" s="27" t="s">
        <v>274</v>
      </c>
      <c r="C216" s="17"/>
      <c r="D216" s="18"/>
      <c r="E216" s="5"/>
      <c r="F216" s="18"/>
      <c r="G216" s="18"/>
      <c r="H216" s="1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O216" s="14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x14ac:dyDescent="0.2">
      <c r="A217" t="str">
        <f t="shared" si="3"/>
        <v>172.16.16.25B11</v>
      </c>
      <c r="B217" s="30" t="s">
        <v>275</v>
      </c>
      <c r="C217" s="17" t="s">
        <v>1183</v>
      </c>
      <c r="D217" s="18">
        <v>2</v>
      </c>
      <c r="E217" s="5"/>
      <c r="F217" s="18" t="s">
        <v>778</v>
      </c>
      <c r="G217" s="18" t="s">
        <v>913</v>
      </c>
      <c r="H217" s="18">
        <v>11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O217" s="14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x14ac:dyDescent="0.2">
      <c r="A218" t="str">
        <f t="shared" si="3"/>
        <v/>
      </c>
      <c r="B218" s="30" t="s">
        <v>276</v>
      </c>
      <c r="C218" s="17" t="s">
        <v>1233</v>
      </c>
      <c r="D218" s="18">
        <v>2</v>
      </c>
      <c r="E218" s="5"/>
      <c r="F218" s="18"/>
      <c r="G218" s="18"/>
      <c r="H218" s="1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O218" s="14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x14ac:dyDescent="0.2">
      <c r="A219" t="str">
        <f t="shared" si="3"/>
        <v/>
      </c>
      <c r="B219" s="27" t="s">
        <v>277</v>
      </c>
      <c r="C219" s="17"/>
      <c r="D219" s="18"/>
      <c r="E219" s="5"/>
      <c r="F219" s="18"/>
      <c r="G219" s="18"/>
      <c r="H219" s="1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O219" s="14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x14ac:dyDescent="0.2">
      <c r="A220" t="str">
        <f t="shared" si="3"/>
        <v/>
      </c>
      <c r="B220" s="27" t="s">
        <v>278</v>
      </c>
      <c r="C220" s="17"/>
      <c r="D220" s="18"/>
      <c r="E220" s="5"/>
      <c r="F220" s="18"/>
      <c r="G220" s="18"/>
      <c r="H220" s="18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O220" s="14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x14ac:dyDescent="0.2">
      <c r="A221" t="str">
        <f t="shared" si="3"/>
        <v/>
      </c>
      <c r="B221" s="27" t="s">
        <v>279</v>
      </c>
      <c r="C221" s="17"/>
      <c r="D221" s="18"/>
      <c r="E221" s="5"/>
      <c r="F221" s="18"/>
      <c r="G221" s="18"/>
      <c r="H221" s="18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O221" s="14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x14ac:dyDescent="0.2">
      <c r="A222" t="str">
        <f t="shared" si="3"/>
        <v>172.16.16.25I12</v>
      </c>
      <c r="B222" s="30" t="s">
        <v>280</v>
      </c>
      <c r="C222" s="17" t="s">
        <v>814</v>
      </c>
      <c r="D222" s="18">
        <v>2</v>
      </c>
      <c r="E222" s="5"/>
      <c r="F222" s="18" t="s">
        <v>778</v>
      </c>
      <c r="G222" s="18" t="s">
        <v>1152</v>
      </c>
      <c r="H222" s="18">
        <v>12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O222" s="14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x14ac:dyDescent="0.2">
      <c r="A223" t="str">
        <f t="shared" si="3"/>
        <v>?????????</v>
      </c>
      <c r="B223" s="30" t="s">
        <v>281</v>
      </c>
      <c r="C223" s="17" t="s">
        <v>815</v>
      </c>
      <c r="D223" s="18">
        <v>2</v>
      </c>
      <c r="E223" s="5"/>
      <c r="F223" s="18" t="s">
        <v>916</v>
      </c>
      <c r="G223" s="18" t="s">
        <v>916</v>
      </c>
      <c r="H223" s="18" t="s">
        <v>916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O223" s="14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x14ac:dyDescent="0.2">
      <c r="A224" t="str">
        <f t="shared" si="3"/>
        <v/>
      </c>
      <c r="B224" s="30" t="s">
        <v>282</v>
      </c>
      <c r="C224" s="17" t="s">
        <v>1154</v>
      </c>
      <c r="D224" s="18">
        <v>2</v>
      </c>
      <c r="E224" s="5"/>
      <c r="F224" s="18"/>
      <c r="G224" s="18"/>
      <c r="H224" s="18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O224" s="14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x14ac:dyDescent="0.2">
      <c r="A225" t="str">
        <f t="shared" si="3"/>
        <v>172.16.16.25G10</v>
      </c>
      <c r="B225" s="30" t="s">
        <v>283</v>
      </c>
      <c r="C225" s="17" t="s">
        <v>1234</v>
      </c>
      <c r="D225" s="18">
        <v>2</v>
      </c>
      <c r="E225" s="5"/>
      <c r="F225" s="18" t="s">
        <v>778</v>
      </c>
      <c r="G225" s="18" t="s">
        <v>1149</v>
      </c>
      <c r="H225" s="18">
        <v>10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O225" s="14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x14ac:dyDescent="0.2">
      <c r="A226" t="str">
        <f t="shared" si="3"/>
        <v/>
      </c>
      <c r="B226" s="27" t="s">
        <v>284</v>
      </c>
      <c r="C226" s="17"/>
      <c r="D226" s="18"/>
      <c r="E226" s="5"/>
      <c r="F226" s="18"/>
      <c r="G226" s="18"/>
      <c r="H226" s="18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O226" s="14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x14ac:dyDescent="0.2">
      <c r="A227" t="str">
        <f t="shared" si="3"/>
        <v/>
      </c>
      <c r="B227" s="27" t="s">
        <v>285</v>
      </c>
      <c r="C227" s="17"/>
      <c r="D227" s="18"/>
      <c r="E227" s="5"/>
      <c r="F227" s="18"/>
      <c r="G227" s="18"/>
      <c r="H227" s="18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O227" s="14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x14ac:dyDescent="0.2">
      <c r="A228" t="str">
        <f t="shared" si="3"/>
        <v/>
      </c>
      <c r="B228" s="27" t="s">
        <v>286</v>
      </c>
      <c r="C228" s="17"/>
      <c r="D228" s="18"/>
      <c r="E228" s="5"/>
      <c r="F228" s="18"/>
      <c r="G228" s="18"/>
      <c r="H228" s="1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O228" s="14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x14ac:dyDescent="0.2">
      <c r="A229" t="str">
        <f t="shared" si="3"/>
        <v/>
      </c>
      <c r="B229" s="27" t="s">
        <v>287</v>
      </c>
      <c r="C229" s="17"/>
      <c r="D229" s="18"/>
      <c r="E229" s="5"/>
      <c r="F229" s="18"/>
      <c r="G229" s="18"/>
      <c r="H229" s="1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O229" s="14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x14ac:dyDescent="0.2">
      <c r="A230" t="str">
        <f t="shared" si="3"/>
        <v/>
      </c>
      <c r="B230" s="27" t="s">
        <v>288</v>
      </c>
      <c r="C230" s="17"/>
      <c r="D230" s="18"/>
      <c r="E230" s="5"/>
      <c r="F230" s="18"/>
      <c r="G230" s="18"/>
      <c r="H230" s="18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O230" s="14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x14ac:dyDescent="0.2">
      <c r="A231" t="str">
        <f t="shared" si="3"/>
        <v/>
      </c>
      <c r="B231" s="27" t="s">
        <v>289</v>
      </c>
      <c r="C231" s="17"/>
      <c r="D231" s="18"/>
      <c r="E231" s="5"/>
      <c r="F231" s="18"/>
      <c r="G231" s="18"/>
      <c r="H231" s="18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O231" s="14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x14ac:dyDescent="0.2">
      <c r="A232" t="str">
        <f t="shared" si="3"/>
        <v/>
      </c>
      <c r="B232" s="27" t="s">
        <v>290</v>
      </c>
      <c r="C232" s="17"/>
      <c r="D232" s="18"/>
      <c r="E232" s="5"/>
      <c r="F232" s="18"/>
      <c r="G232" s="18"/>
      <c r="H232" s="18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O232" s="14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x14ac:dyDescent="0.2">
      <c r="A233" t="str">
        <f t="shared" si="3"/>
        <v/>
      </c>
      <c r="B233" s="27" t="s">
        <v>291</v>
      </c>
      <c r="C233" s="17"/>
      <c r="D233" s="18"/>
      <c r="E233" s="5"/>
      <c r="F233" s="18"/>
      <c r="G233" s="18"/>
      <c r="H233" s="18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O233" s="14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x14ac:dyDescent="0.2">
      <c r="A234" t="str">
        <f t="shared" si="3"/>
        <v/>
      </c>
      <c r="B234" s="27" t="s">
        <v>292</v>
      </c>
      <c r="C234" s="17"/>
      <c r="D234" s="18"/>
      <c r="E234" s="5"/>
      <c r="F234" s="18"/>
      <c r="G234" s="18"/>
      <c r="H234" s="18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O234" s="14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x14ac:dyDescent="0.2">
      <c r="A235" t="str">
        <f t="shared" si="3"/>
        <v>172.16.16.25C3</v>
      </c>
      <c r="B235" s="30" t="s">
        <v>293</v>
      </c>
      <c r="C235" s="17" t="s">
        <v>813</v>
      </c>
      <c r="D235" s="18">
        <v>2</v>
      </c>
      <c r="E235" s="5"/>
      <c r="F235" s="18" t="s">
        <v>778</v>
      </c>
      <c r="G235" s="18" t="s">
        <v>914</v>
      </c>
      <c r="H235" s="18">
        <v>3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O235" s="14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x14ac:dyDescent="0.2">
      <c r="A236" t="str">
        <f t="shared" si="3"/>
        <v/>
      </c>
      <c r="B236" s="30" t="s">
        <v>294</v>
      </c>
      <c r="C236" s="17" t="s">
        <v>1155</v>
      </c>
      <c r="D236" s="18">
        <v>2</v>
      </c>
      <c r="E236" s="5"/>
      <c r="F236" s="18"/>
      <c r="G236" s="18"/>
      <c r="H236" s="18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O236" s="14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x14ac:dyDescent="0.2">
      <c r="A237" t="str">
        <f t="shared" si="3"/>
        <v>?????????</v>
      </c>
      <c r="B237" s="30" t="s">
        <v>295</v>
      </c>
      <c r="C237" s="17" t="s">
        <v>813</v>
      </c>
      <c r="D237" s="18">
        <v>2</v>
      </c>
      <c r="E237" s="5"/>
      <c r="F237" s="18" t="s">
        <v>916</v>
      </c>
      <c r="G237" s="18" t="s">
        <v>916</v>
      </c>
      <c r="H237" s="18" t="s">
        <v>916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O237" s="14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x14ac:dyDescent="0.2">
      <c r="A238" t="str">
        <f t="shared" si="3"/>
        <v/>
      </c>
      <c r="B238" s="27" t="s">
        <v>296</v>
      </c>
      <c r="C238" s="17"/>
      <c r="D238" s="18"/>
      <c r="E238" s="5"/>
      <c r="F238" s="18"/>
      <c r="G238" s="18"/>
      <c r="H238" s="18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O238" s="14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x14ac:dyDescent="0.2">
      <c r="A239" t="str">
        <f t="shared" si="3"/>
        <v/>
      </c>
      <c r="B239" s="27" t="s">
        <v>297</v>
      </c>
      <c r="C239" s="17"/>
      <c r="D239" s="18"/>
      <c r="E239" s="5"/>
      <c r="F239" s="18"/>
      <c r="G239" s="18"/>
      <c r="H239" s="18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O239" s="14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x14ac:dyDescent="0.2">
      <c r="A240" t="str">
        <f t="shared" si="3"/>
        <v>172.16.16.25I10</v>
      </c>
      <c r="B240" s="30" t="s">
        <v>298</v>
      </c>
      <c r="C240" s="17" t="s">
        <v>812</v>
      </c>
      <c r="D240" s="18">
        <v>2</v>
      </c>
      <c r="E240" s="5"/>
      <c r="F240" s="18" t="s">
        <v>778</v>
      </c>
      <c r="G240" s="18" t="s">
        <v>1152</v>
      </c>
      <c r="H240" s="18">
        <v>10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O240" s="14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x14ac:dyDescent="0.2">
      <c r="A241" t="str">
        <f t="shared" si="3"/>
        <v>172.16.16.25I1</v>
      </c>
      <c r="B241" s="30" t="s">
        <v>299</v>
      </c>
      <c r="C241" s="17" t="s">
        <v>811</v>
      </c>
      <c r="D241" s="18">
        <v>2</v>
      </c>
      <c r="E241" s="5"/>
      <c r="F241" s="18" t="s">
        <v>778</v>
      </c>
      <c r="G241" s="18" t="s">
        <v>1152</v>
      </c>
      <c r="H241" s="18">
        <v>1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O241" s="14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x14ac:dyDescent="0.2">
      <c r="A242" t="str">
        <f t="shared" si="3"/>
        <v>172.16.16.26D22</v>
      </c>
      <c r="B242" s="30" t="s">
        <v>300</v>
      </c>
      <c r="C242" s="17" t="s">
        <v>811</v>
      </c>
      <c r="D242" s="18">
        <v>2</v>
      </c>
      <c r="E242" s="5"/>
      <c r="F242" s="18" t="s">
        <v>911</v>
      </c>
      <c r="G242" s="18" t="s">
        <v>915</v>
      </c>
      <c r="H242" s="18">
        <v>22</v>
      </c>
      <c r="I242" s="34" t="s">
        <v>1206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O242" s="14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x14ac:dyDescent="0.2">
      <c r="A243" t="str">
        <f t="shared" si="3"/>
        <v/>
      </c>
      <c r="B243" s="27" t="s">
        <v>301</v>
      </c>
      <c r="C243" s="17"/>
      <c r="D243" s="18"/>
      <c r="E243" s="5"/>
      <c r="F243" s="18"/>
      <c r="G243" s="18"/>
      <c r="H243" s="18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O243" s="14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x14ac:dyDescent="0.2">
      <c r="A244" t="str">
        <f t="shared" si="3"/>
        <v/>
      </c>
      <c r="B244" s="27" t="s">
        <v>302</v>
      </c>
      <c r="C244" s="17"/>
      <c r="D244" s="18"/>
      <c r="E244" s="5"/>
      <c r="F244" s="18"/>
      <c r="G244" s="18"/>
      <c r="H244" s="1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O244" s="14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x14ac:dyDescent="0.2">
      <c r="A245" t="str">
        <f t="shared" si="3"/>
        <v/>
      </c>
      <c r="B245" s="27" t="s">
        <v>303</v>
      </c>
      <c r="C245" s="17"/>
      <c r="D245" s="18"/>
      <c r="E245" s="5"/>
      <c r="F245" s="18"/>
      <c r="G245" s="18"/>
      <c r="H245" s="18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O245" s="14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x14ac:dyDescent="0.2">
      <c r="A246" t="str">
        <f t="shared" si="3"/>
        <v/>
      </c>
      <c r="B246" s="27" t="s">
        <v>304</v>
      </c>
      <c r="C246" s="17"/>
      <c r="D246" s="18"/>
      <c r="E246" s="5"/>
      <c r="F246" s="18"/>
      <c r="G246" s="18"/>
      <c r="H246" s="18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O246" s="14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x14ac:dyDescent="0.2">
      <c r="A247" t="str">
        <f t="shared" si="3"/>
        <v/>
      </c>
      <c r="B247" s="27" t="s">
        <v>305</v>
      </c>
      <c r="C247" s="17"/>
      <c r="D247" s="18"/>
      <c r="E247" s="5"/>
      <c r="F247" s="18"/>
      <c r="G247" s="18"/>
      <c r="H247" s="18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O247" s="14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x14ac:dyDescent="0.2">
      <c r="A248" t="str">
        <f t="shared" si="3"/>
        <v/>
      </c>
      <c r="B248" s="27" t="s">
        <v>306</v>
      </c>
      <c r="C248" s="17"/>
      <c r="D248" s="18"/>
      <c r="E248" s="5"/>
      <c r="F248" s="18"/>
      <c r="G248" s="18"/>
      <c r="H248" s="18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O248" s="14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x14ac:dyDescent="0.2">
      <c r="A249" t="str">
        <f t="shared" si="3"/>
        <v/>
      </c>
      <c r="B249" s="27" t="s">
        <v>307</v>
      </c>
      <c r="C249" s="17"/>
      <c r="D249" s="18"/>
      <c r="E249" s="5"/>
      <c r="F249" s="18"/>
      <c r="G249" s="18"/>
      <c r="H249" s="18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O249" s="14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x14ac:dyDescent="0.2">
      <c r="A250" t="str">
        <f t="shared" si="3"/>
        <v>172.16.16.25G9</v>
      </c>
      <c r="B250" s="30" t="s">
        <v>308</v>
      </c>
      <c r="C250" s="17" t="s">
        <v>794</v>
      </c>
      <c r="D250" s="18">
        <v>2</v>
      </c>
      <c r="E250" s="5"/>
      <c r="F250" s="18" t="s">
        <v>778</v>
      </c>
      <c r="G250" s="18" t="s">
        <v>1149</v>
      </c>
      <c r="H250" s="18">
        <v>9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O250" s="14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x14ac:dyDescent="0.2">
      <c r="A251" t="str">
        <f t="shared" si="3"/>
        <v/>
      </c>
      <c r="B251" s="27" t="s">
        <v>309</v>
      </c>
      <c r="C251" s="33"/>
      <c r="D251" s="18"/>
      <c r="E251" s="5"/>
      <c r="F251" s="18"/>
      <c r="G251" s="18"/>
      <c r="H251" s="18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O251" s="14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x14ac:dyDescent="0.2">
      <c r="A252" t="str">
        <f t="shared" si="3"/>
        <v/>
      </c>
      <c r="B252" s="27" t="s">
        <v>310</v>
      </c>
      <c r="C252" s="17"/>
      <c r="D252" s="18"/>
      <c r="E252" s="5"/>
      <c r="F252" s="18"/>
      <c r="G252" s="18"/>
      <c r="H252" s="18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O252" s="14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x14ac:dyDescent="0.2">
      <c r="A253" t="str">
        <f t="shared" si="3"/>
        <v/>
      </c>
      <c r="B253" s="30" t="s">
        <v>311</v>
      </c>
      <c r="C253" s="17" t="s">
        <v>1236</v>
      </c>
      <c r="D253" s="18">
        <v>2</v>
      </c>
      <c r="E253" s="5"/>
      <c r="F253" s="18"/>
      <c r="G253" s="18"/>
      <c r="H253" s="18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O253" s="14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x14ac:dyDescent="0.2">
      <c r="A254" t="str">
        <f t="shared" si="3"/>
        <v/>
      </c>
      <c r="B254" s="30" t="s">
        <v>312</v>
      </c>
      <c r="C254" s="17" t="s">
        <v>1237</v>
      </c>
      <c r="D254" s="18">
        <v>2</v>
      </c>
      <c r="E254" s="5"/>
      <c r="F254" s="18"/>
      <c r="G254" s="18"/>
      <c r="H254" s="1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O254" s="14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x14ac:dyDescent="0.2">
      <c r="A255" t="str">
        <f t="shared" si="3"/>
        <v/>
      </c>
      <c r="B255" s="27" t="s">
        <v>313</v>
      </c>
      <c r="C255" s="17"/>
      <c r="D255" s="18"/>
      <c r="E255" s="5"/>
      <c r="F255" s="18"/>
      <c r="G255" s="18"/>
      <c r="H255" s="1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O255" s="14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x14ac:dyDescent="0.2">
      <c r="A256" t="str">
        <f t="shared" si="3"/>
        <v/>
      </c>
      <c r="B256" s="27" t="s">
        <v>314</v>
      </c>
      <c r="C256" s="17"/>
      <c r="D256" s="18"/>
      <c r="E256" s="5"/>
      <c r="F256" s="18"/>
      <c r="G256" s="18"/>
      <c r="H256" s="1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O256" s="14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x14ac:dyDescent="0.2">
      <c r="A257" t="str">
        <f t="shared" si="3"/>
        <v>172.16.16.26D18</v>
      </c>
      <c r="B257" s="30" t="s">
        <v>315</v>
      </c>
      <c r="C257" s="17" t="s">
        <v>1238</v>
      </c>
      <c r="D257" s="18">
        <v>2</v>
      </c>
      <c r="E257" s="5"/>
      <c r="F257" s="18" t="s">
        <v>911</v>
      </c>
      <c r="G257" s="18" t="s">
        <v>915</v>
      </c>
      <c r="H257" s="18">
        <v>18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O257" s="14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x14ac:dyDescent="0.2">
      <c r="A258" t="str">
        <f t="shared" si="3"/>
        <v/>
      </c>
      <c r="B258" s="38" t="s">
        <v>316</v>
      </c>
      <c r="C258" s="17"/>
      <c r="D258" s="18"/>
      <c r="E258" s="5"/>
      <c r="F258" s="18"/>
      <c r="G258" s="18"/>
      <c r="H258" s="1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O258" s="14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x14ac:dyDescent="0.2">
      <c r="A259" t="str">
        <f t="shared" ref="A259:A322" si="4">CONCATENATE(F259,G259,H259)</f>
        <v/>
      </c>
      <c r="B259" s="27" t="s">
        <v>317</v>
      </c>
      <c r="C259" s="17"/>
      <c r="D259" s="18"/>
      <c r="E259" s="5"/>
      <c r="F259" s="18"/>
      <c r="G259" s="18"/>
      <c r="H259" s="18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O259" s="14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x14ac:dyDescent="0.2">
      <c r="A260" t="str">
        <f t="shared" si="4"/>
        <v/>
      </c>
      <c r="B260" s="27" t="s">
        <v>318</v>
      </c>
      <c r="C260" s="17"/>
      <c r="D260" s="18"/>
      <c r="E260" s="5"/>
      <c r="F260" s="18"/>
      <c r="G260" s="18"/>
      <c r="H260" s="1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O260" s="14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x14ac:dyDescent="0.2">
      <c r="A261" t="str">
        <f t="shared" si="4"/>
        <v/>
      </c>
      <c r="B261" s="27" t="s">
        <v>319</v>
      </c>
      <c r="C261" s="17"/>
      <c r="D261" s="18"/>
      <c r="E261" s="5"/>
      <c r="F261" s="18"/>
      <c r="G261" s="18"/>
      <c r="H261" s="1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O261" s="14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x14ac:dyDescent="0.2">
      <c r="A262" t="str">
        <f t="shared" si="4"/>
        <v/>
      </c>
      <c r="B262" s="27" t="s">
        <v>320</v>
      </c>
      <c r="C262" s="17"/>
      <c r="D262" s="18"/>
      <c r="E262" s="5"/>
      <c r="F262" s="18"/>
      <c r="G262" s="18"/>
      <c r="H262" s="1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O262" s="14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x14ac:dyDescent="0.2">
      <c r="A263" t="str">
        <f t="shared" si="4"/>
        <v/>
      </c>
      <c r="B263" s="27" t="s">
        <v>321</v>
      </c>
      <c r="C263" s="17"/>
      <c r="D263" s="18"/>
      <c r="E263" s="5"/>
      <c r="F263" s="18"/>
      <c r="G263" s="18"/>
      <c r="H263" s="1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O263" s="14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x14ac:dyDescent="0.2">
      <c r="A264" t="str">
        <f t="shared" si="4"/>
        <v/>
      </c>
      <c r="B264" s="27" t="s">
        <v>322</v>
      </c>
      <c r="C264" s="17"/>
      <c r="D264" s="18"/>
      <c r="E264" s="5"/>
      <c r="F264" s="18"/>
      <c r="G264" s="18"/>
      <c r="H264" s="1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O264" s="14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x14ac:dyDescent="0.2">
      <c r="A265" t="str">
        <f t="shared" si="4"/>
        <v/>
      </c>
      <c r="B265" s="27" t="s">
        <v>323</v>
      </c>
      <c r="C265" s="17"/>
      <c r="D265" s="18"/>
      <c r="E265" s="5"/>
      <c r="F265" s="18"/>
      <c r="G265" s="18"/>
      <c r="H265" s="1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O265" s="14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x14ac:dyDescent="0.2">
      <c r="A266" t="str">
        <f t="shared" si="4"/>
        <v/>
      </c>
      <c r="B266" s="30" t="s">
        <v>324</v>
      </c>
      <c r="C266" s="17" t="s">
        <v>1156</v>
      </c>
      <c r="D266" s="18">
        <v>2</v>
      </c>
      <c r="E266" s="5"/>
      <c r="F266" s="18"/>
      <c r="G266" s="18"/>
      <c r="H266" s="1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O266" s="14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x14ac:dyDescent="0.2">
      <c r="A267" t="str">
        <f t="shared" si="4"/>
        <v/>
      </c>
      <c r="B267" s="27" t="s">
        <v>325</v>
      </c>
      <c r="C267" s="17"/>
      <c r="D267" s="18"/>
      <c r="E267" s="5"/>
      <c r="F267" s="18"/>
      <c r="G267" s="18"/>
      <c r="H267" s="1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O267" s="14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x14ac:dyDescent="0.2">
      <c r="A268" t="str">
        <f t="shared" si="4"/>
        <v/>
      </c>
      <c r="B268" s="38" t="s">
        <v>326</v>
      </c>
      <c r="C268" s="17"/>
      <c r="D268" s="18"/>
      <c r="E268" s="5"/>
      <c r="F268" s="18"/>
      <c r="G268" s="18"/>
      <c r="H268" s="1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O268" s="14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x14ac:dyDescent="0.2">
      <c r="A269" t="str">
        <f t="shared" si="4"/>
        <v>172.16.16.26E20</v>
      </c>
      <c r="B269" s="30" t="s">
        <v>327</v>
      </c>
      <c r="C269" s="17" t="s">
        <v>1235</v>
      </c>
      <c r="D269" s="18">
        <v>2</v>
      </c>
      <c r="E269" s="5"/>
      <c r="F269" s="18" t="s">
        <v>911</v>
      </c>
      <c r="G269" s="18" t="s">
        <v>41</v>
      </c>
      <c r="H269" s="18">
        <v>20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O269" s="14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x14ac:dyDescent="0.2">
      <c r="A270" t="str">
        <f t="shared" si="4"/>
        <v>172.16.16.26D23</v>
      </c>
      <c r="B270" s="30" t="s">
        <v>328</v>
      </c>
      <c r="C270" s="17" t="s">
        <v>816</v>
      </c>
      <c r="D270" s="18">
        <v>2</v>
      </c>
      <c r="E270" s="5"/>
      <c r="F270" s="18" t="s">
        <v>911</v>
      </c>
      <c r="G270" s="18" t="s">
        <v>915</v>
      </c>
      <c r="H270" s="18">
        <v>23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O270" s="14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x14ac:dyDescent="0.2">
      <c r="A271" t="str">
        <f t="shared" si="4"/>
        <v>172.16.16.26C9</v>
      </c>
      <c r="B271" s="30" t="s">
        <v>329</v>
      </c>
      <c r="C271" s="17" t="s">
        <v>795</v>
      </c>
      <c r="D271" s="18">
        <v>2</v>
      </c>
      <c r="E271" s="5"/>
      <c r="F271" s="18" t="s">
        <v>911</v>
      </c>
      <c r="G271" s="18" t="s">
        <v>914</v>
      </c>
      <c r="H271" s="18">
        <v>9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O271" s="14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x14ac:dyDescent="0.2">
      <c r="A272" t="str">
        <f t="shared" si="4"/>
        <v/>
      </c>
      <c r="B272" s="38" t="s">
        <v>330</v>
      </c>
      <c r="C272" s="17"/>
      <c r="D272" s="18"/>
      <c r="E272" s="5"/>
      <c r="F272" s="18"/>
      <c r="G272" s="18"/>
      <c r="H272" s="1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O272" s="14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x14ac:dyDescent="0.2">
      <c r="A273" t="str">
        <f t="shared" si="4"/>
        <v/>
      </c>
      <c r="B273" s="27" t="s">
        <v>331</v>
      </c>
      <c r="C273" s="17"/>
      <c r="D273" s="18"/>
      <c r="E273" s="5"/>
      <c r="F273" s="18"/>
      <c r="G273" s="18"/>
      <c r="H273" s="1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O273" s="14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x14ac:dyDescent="0.2">
      <c r="A274" t="str">
        <f t="shared" si="4"/>
        <v/>
      </c>
      <c r="B274" s="27" t="s">
        <v>332</v>
      </c>
      <c r="C274" s="17"/>
      <c r="D274" s="18"/>
      <c r="E274" s="5"/>
      <c r="F274" s="18"/>
      <c r="G274" s="18"/>
      <c r="H274" s="18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O274" s="14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x14ac:dyDescent="0.2">
      <c r="A275" t="str">
        <f t="shared" si="4"/>
        <v/>
      </c>
      <c r="B275" s="27" t="s">
        <v>333</v>
      </c>
      <c r="C275" s="17"/>
      <c r="D275" s="18"/>
      <c r="E275" s="5"/>
      <c r="F275" s="18"/>
      <c r="G275" s="18"/>
      <c r="H275" s="1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O275" s="14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x14ac:dyDescent="0.2">
      <c r="A276" t="str">
        <f t="shared" si="4"/>
        <v/>
      </c>
      <c r="B276" s="27" t="s">
        <v>334</v>
      </c>
      <c r="C276" s="17"/>
      <c r="D276" s="18"/>
      <c r="E276" s="5"/>
      <c r="F276" s="18"/>
      <c r="G276" s="18"/>
      <c r="H276" s="1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O276" s="14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x14ac:dyDescent="0.2">
      <c r="A277" t="str">
        <f t="shared" si="4"/>
        <v/>
      </c>
      <c r="B277" s="27" t="s">
        <v>335</v>
      </c>
      <c r="C277" s="17"/>
      <c r="D277" s="18"/>
      <c r="E277" s="5"/>
      <c r="F277" s="18"/>
      <c r="G277" s="18"/>
      <c r="H277" s="1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O277" s="14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x14ac:dyDescent="0.2">
      <c r="A278" t="str">
        <f t="shared" si="4"/>
        <v/>
      </c>
      <c r="B278" s="27" t="s">
        <v>336</v>
      </c>
      <c r="C278" s="17"/>
      <c r="D278" s="18"/>
      <c r="E278" s="5"/>
      <c r="F278" s="18"/>
      <c r="G278" s="18"/>
      <c r="H278" s="1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O278" s="14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x14ac:dyDescent="0.2">
      <c r="A279" t="str">
        <f t="shared" si="4"/>
        <v/>
      </c>
      <c r="B279" s="27" t="s">
        <v>337</v>
      </c>
      <c r="C279" s="17"/>
      <c r="D279" s="18"/>
      <c r="E279" s="5"/>
      <c r="F279" s="18"/>
      <c r="G279" s="18"/>
      <c r="H279" s="1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O279" s="14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x14ac:dyDescent="0.2">
      <c r="A280" t="str">
        <f t="shared" si="4"/>
        <v/>
      </c>
      <c r="B280" s="27" t="s">
        <v>338</v>
      </c>
      <c r="C280" s="17"/>
      <c r="D280" s="18"/>
      <c r="E280" s="5"/>
      <c r="F280" s="18"/>
      <c r="G280" s="18"/>
      <c r="H280" s="1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O280" s="14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x14ac:dyDescent="0.2">
      <c r="A281" t="str">
        <f t="shared" si="4"/>
        <v/>
      </c>
      <c r="B281" s="27" t="s">
        <v>339</v>
      </c>
      <c r="C281" s="17"/>
      <c r="D281" s="18"/>
      <c r="E281" s="5"/>
      <c r="F281" s="18"/>
      <c r="G281" s="18"/>
      <c r="H281" s="1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O281" s="14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x14ac:dyDescent="0.2">
      <c r="A282" t="str">
        <f t="shared" si="4"/>
        <v/>
      </c>
      <c r="B282" s="27" t="s">
        <v>340</v>
      </c>
      <c r="C282" s="17"/>
      <c r="D282" s="18"/>
      <c r="E282" s="5"/>
      <c r="F282" s="18"/>
      <c r="G282" s="18"/>
      <c r="H282" s="1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O282" s="14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x14ac:dyDescent="0.2">
      <c r="A283" t="str">
        <f t="shared" si="4"/>
        <v/>
      </c>
      <c r="B283" s="27" t="s">
        <v>341</v>
      </c>
      <c r="C283" s="17"/>
      <c r="D283" s="18"/>
      <c r="E283" s="5"/>
      <c r="F283" s="18"/>
      <c r="G283" s="18"/>
      <c r="H283" s="18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O283" s="14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x14ac:dyDescent="0.2">
      <c r="A284" t="str">
        <f t="shared" si="4"/>
        <v/>
      </c>
      <c r="B284" s="27" t="s">
        <v>342</v>
      </c>
      <c r="C284" s="17"/>
      <c r="D284" s="18"/>
      <c r="E284" s="5"/>
      <c r="F284" s="18"/>
      <c r="G284" s="18"/>
      <c r="H284" s="1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O284" s="14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x14ac:dyDescent="0.2">
      <c r="A285" t="str">
        <f t="shared" si="4"/>
        <v/>
      </c>
      <c r="B285" s="27" t="s">
        <v>343</v>
      </c>
      <c r="C285" s="17"/>
      <c r="D285" s="18"/>
      <c r="E285" s="5"/>
      <c r="F285" s="18"/>
      <c r="G285" s="18"/>
      <c r="H285" s="1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O285" s="14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x14ac:dyDescent="0.2">
      <c r="A286" t="str">
        <f t="shared" si="4"/>
        <v/>
      </c>
      <c r="B286" s="27" t="s">
        <v>344</v>
      </c>
      <c r="C286" s="17"/>
      <c r="D286" s="18"/>
      <c r="E286" s="5"/>
      <c r="F286" s="18"/>
      <c r="G286" s="18"/>
      <c r="H286" s="1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O286" s="14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x14ac:dyDescent="0.2">
      <c r="A287" t="str">
        <f t="shared" si="4"/>
        <v/>
      </c>
      <c r="B287" s="27" t="s">
        <v>345</v>
      </c>
      <c r="C287" s="17"/>
      <c r="D287" s="18"/>
      <c r="E287" s="5"/>
      <c r="F287" s="18"/>
      <c r="G287" s="18"/>
      <c r="H287" s="1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O287" s="14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x14ac:dyDescent="0.2">
      <c r="A288" t="str">
        <f t="shared" si="4"/>
        <v/>
      </c>
      <c r="B288" s="27" t="s">
        <v>346</v>
      </c>
      <c r="C288" s="17"/>
      <c r="D288" s="18"/>
      <c r="E288" s="5"/>
      <c r="F288" s="18"/>
      <c r="G288" s="18"/>
      <c r="H288" s="18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O288" s="14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x14ac:dyDescent="0.2">
      <c r="A289" t="str">
        <f t="shared" si="4"/>
        <v/>
      </c>
      <c r="B289" s="27" t="s">
        <v>347</v>
      </c>
      <c r="C289" s="17"/>
      <c r="D289" s="18"/>
      <c r="E289" s="5"/>
      <c r="F289" s="18"/>
      <c r="G289" s="18"/>
      <c r="H289" s="1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O289" s="14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x14ac:dyDescent="0.2">
      <c r="A290" t="str">
        <f t="shared" si="4"/>
        <v/>
      </c>
      <c r="B290" s="27" t="s">
        <v>348</v>
      </c>
      <c r="C290" s="17"/>
      <c r="D290" s="18"/>
      <c r="E290" s="5"/>
      <c r="F290" s="18"/>
      <c r="G290" s="18"/>
      <c r="H290" s="18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O290" s="14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x14ac:dyDescent="0.2">
      <c r="A291" t="str">
        <f t="shared" si="4"/>
        <v/>
      </c>
      <c r="B291" s="27" t="s">
        <v>349</v>
      </c>
      <c r="C291" s="17"/>
      <c r="D291" s="18"/>
      <c r="E291" s="5"/>
      <c r="F291" s="18"/>
      <c r="G291" s="18"/>
      <c r="H291" s="1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O291" s="14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x14ac:dyDescent="0.2">
      <c r="A292" t="str">
        <f t="shared" si="4"/>
        <v/>
      </c>
      <c r="B292" s="27" t="s">
        <v>350</v>
      </c>
      <c r="C292" s="17"/>
      <c r="D292" s="18"/>
      <c r="E292" s="5"/>
      <c r="F292" s="18"/>
      <c r="G292" s="18"/>
      <c r="H292" s="18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O292" s="14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x14ac:dyDescent="0.2">
      <c r="A293" t="str">
        <f t="shared" si="4"/>
        <v/>
      </c>
      <c r="B293" s="27" t="s">
        <v>351</v>
      </c>
      <c r="C293" s="17"/>
      <c r="D293" s="18"/>
      <c r="E293" s="5"/>
      <c r="F293" s="18"/>
      <c r="G293" s="18"/>
      <c r="H293" s="18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O293" s="14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x14ac:dyDescent="0.2">
      <c r="A294" t="str">
        <f t="shared" si="4"/>
        <v/>
      </c>
      <c r="B294" s="27" t="s">
        <v>352</v>
      </c>
      <c r="C294" s="17"/>
      <c r="D294" s="18"/>
      <c r="E294" s="5"/>
      <c r="F294" s="18"/>
      <c r="G294" s="18"/>
      <c r="H294" s="1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O294" s="14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x14ac:dyDescent="0.2">
      <c r="A295" t="str">
        <f t="shared" si="4"/>
        <v/>
      </c>
      <c r="B295" s="27" t="s">
        <v>353</v>
      </c>
      <c r="C295" s="17"/>
      <c r="D295" s="18"/>
      <c r="E295" s="5"/>
      <c r="F295" s="18"/>
      <c r="G295" s="18"/>
      <c r="H295" s="1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O295" s="14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x14ac:dyDescent="0.2">
      <c r="A296" t="str">
        <f t="shared" si="4"/>
        <v/>
      </c>
      <c r="B296" s="27" t="s">
        <v>354</v>
      </c>
      <c r="C296" s="17"/>
      <c r="D296" s="18"/>
      <c r="E296" s="5"/>
      <c r="F296" s="18"/>
      <c r="G296" s="18"/>
      <c r="H296" s="18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O296" s="14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x14ac:dyDescent="0.2">
      <c r="A297" t="str">
        <f t="shared" si="4"/>
        <v/>
      </c>
      <c r="B297" s="27" t="s">
        <v>355</v>
      </c>
      <c r="C297" s="17"/>
      <c r="D297" s="18"/>
      <c r="E297" s="5"/>
      <c r="F297" s="18"/>
      <c r="G297" s="18"/>
      <c r="H297" s="18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O297" s="14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x14ac:dyDescent="0.2">
      <c r="A298" t="str">
        <f t="shared" si="4"/>
        <v/>
      </c>
      <c r="B298" s="27" t="s">
        <v>356</v>
      </c>
      <c r="C298" s="17"/>
      <c r="D298" s="18"/>
      <c r="E298" s="5"/>
      <c r="F298" s="18"/>
      <c r="G298" s="18"/>
      <c r="H298" s="18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O298" s="14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x14ac:dyDescent="0.2">
      <c r="A299" t="str">
        <f t="shared" si="4"/>
        <v/>
      </c>
      <c r="B299" s="27" t="s">
        <v>357</v>
      </c>
      <c r="C299" s="17"/>
      <c r="D299" s="18"/>
      <c r="E299" s="5"/>
      <c r="F299" s="18"/>
      <c r="G299" s="18"/>
      <c r="H299" s="1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O299" s="14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x14ac:dyDescent="0.2">
      <c r="A300" t="str">
        <f t="shared" si="4"/>
        <v/>
      </c>
      <c r="B300" s="27" t="s">
        <v>358</v>
      </c>
      <c r="C300" s="17"/>
      <c r="D300" s="18"/>
      <c r="E300" s="5"/>
      <c r="F300" s="18"/>
      <c r="G300" s="18"/>
      <c r="H300" s="1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O300" s="14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x14ac:dyDescent="0.2">
      <c r="A301" t="str">
        <f t="shared" si="4"/>
        <v/>
      </c>
      <c r="B301" s="27" t="s">
        <v>359</v>
      </c>
      <c r="C301" s="17"/>
      <c r="D301" s="18"/>
      <c r="E301" s="5"/>
      <c r="F301" s="18"/>
      <c r="G301" s="18"/>
      <c r="H301" s="18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O301" s="14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x14ac:dyDescent="0.2">
      <c r="A302" t="str">
        <f t="shared" si="4"/>
        <v>172.16.16.26B13</v>
      </c>
      <c r="B302" s="30" t="s">
        <v>360</v>
      </c>
      <c r="C302" s="17" t="s">
        <v>1186</v>
      </c>
      <c r="D302" s="18">
        <v>3</v>
      </c>
      <c r="E302" s="5"/>
      <c r="F302" s="18" t="s">
        <v>911</v>
      </c>
      <c r="G302" s="18" t="s">
        <v>913</v>
      </c>
      <c r="H302" s="18">
        <v>13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O302" s="14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x14ac:dyDescent="0.2">
      <c r="A303" t="str">
        <f t="shared" si="4"/>
        <v/>
      </c>
      <c r="B303" s="30" t="s">
        <v>361</v>
      </c>
      <c r="C303" s="17" t="s">
        <v>1157</v>
      </c>
      <c r="D303" s="18">
        <v>3</v>
      </c>
      <c r="E303" s="5"/>
      <c r="F303" s="18"/>
      <c r="G303" s="18"/>
      <c r="H303" s="18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O303" s="14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x14ac:dyDescent="0.2">
      <c r="A304" t="str">
        <f t="shared" si="4"/>
        <v>172.16.16.26H2</v>
      </c>
      <c r="B304" s="30" t="s">
        <v>362</v>
      </c>
      <c r="C304" s="17" t="s">
        <v>1187</v>
      </c>
      <c r="D304" s="18">
        <v>3</v>
      </c>
      <c r="E304" s="5"/>
      <c r="F304" s="18" t="s">
        <v>911</v>
      </c>
      <c r="G304" s="18" t="s">
        <v>912</v>
      </c>
      <c r="H304" s="18">
        <v>2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O304" s="14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x14ac:dyDescent="0.2">
      <c r="A305" t="str">
        <f t="shared" si="4"/>
        <v/>
      </c>
      <c r="B305" s="27" t="s">
        <v>363</v>
      </c>
      <c r="C305" s="17"/>
      <c r="D305" s="18"/>
      <c r="E305" s="5"/>
      <c r="F305" s="18"/>
      <c r="G305" s="18"/>
      <c r="H305" s="18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O305" s="14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x14ac:dyDescent="0.2">
      <c r="A306" t="str">
        <f t="shared" si="4"/>
        <v/>
      </c>
      <c r="B306" s="27" t="s">
        <v>364</v>
      </c>
      <c r="C306" s="17"/>
      <c r="D306" s="18"/>
      <c r="E306" s="5"/>
      <c r="F306" s="18"/>
      <c r="G306" s="18"/>
      <c r="H306" s="18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O306" s="14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x14ac:dyDescent="0.2">
      <c r="A307" t="str">
        <f t="shared" si="4"/>
        <v/>
      </c>
      <c r="B307" s="27" t="s">
        <v>365</v>
      </c>
      <c r="C307" s="17"/>
      <c r="D307" s="18"/>
      <c r="E307" s="5"/>
      <c r="F307" s="18"/>
      <c r="G307" s="18"/>
      <c r="H307" s="18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O307" s="14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x14ac:dyDescent="0.2">
      <c r="A308" t="str">
        <f t="shared" si="4"/>
        <v/>
      </c>
      <c r="B308" s="27" t="s">
        <v>366</v>
      </c>
      <c r="C308" s="17"/>
      <c r="D308" s="18"/>
      <c r="E308" s="5"/>
      <c r="F308" s="18"/>
      <c r="G308" s="18"/>
      <c r="H308" s="18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O308" s="14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x14ac:dyDescent="0.2">
      <c r="A309" t="str">
        <f t="shared" si="4"/>
        <v/>
      </c>
      <c r="B309" s="27" t="s">
        <v>367</v>
      </c>
      <c r="C309" s="17"/>
      <c r="D309" s="18"/>
      <c r="E309" s="5"/>
      <c r="F309" s="18"/>
      <c r="G309" s="18"/>
      <c r="H309" s="18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O309" s="14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x14ac:dyDescent="0.2">
      <c r="A310" t="str">
        <f t="shared" si="4"/>
        <v/>
      </c>
      <c r="B310" s="27" t="s">
        <v>368</v>
      </c>
      <c r="C310" s="17"/>
      <c r="D310" s="18"/>
      <c r="E310" s="5"/>
      <c r="F310" s="18"/>
      <c r="G310" s="18"/>
      <c r="H310" s="18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O310" s="14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x14ac:dyDescent="0.2">
      <c r="A311" t="str">
        <f t="shared" si="4"/>
        <v/>
      </c>
      <c r="B311" s="27" t="s">
        <v>369</v>
      </c>
      <c r="C311" s="17"/>
      <c r="D311" s="18"/>
      <c r="E311" s="5"/>
      <c r="F311" s="18"/>
      <c r="G311" s="18"/>
      <c r="H311" s="1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O311" s="14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x14ac:dyDescent="0.2">
      <c r="A312" t="str">
        <f t="shared" si="4"/>
        <v/>
      </c>
      <c r="B312" s="27" t="s">
        <v>370</v>
      </c>
      <c r="C312" s="17"/>
      <c r="D312" s="18"/>
      <c r="E312" s="5"/>
      <c r="F312" s="18"/>
      <c r="G312" s="18"/>
      <c r="H312" s="18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O312" s="14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x14ac:dyDescent="0.2">
      <c r="A313" t="str">
        <f t="shared" si="4"/>
        <v/>
      </c>
      <c r="B313" s="27" t="s">
        <v>371</v>
      </c>
      <c r="C313" s="17"/>
      <c r="D313" s="18"/>
      <c r="E313" s="5"/>
      <c r="F313" s="18"/>
      <c r="G313" s="18"/>
      <c r="H313" s="18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O313" s="14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x14ac:dyDescent="0.2">
      <c r="A314" t="str">
        <f t="shared" si="4"/>
        <v/>
      </c>
      <c r="B314" s="27" t="s">
        <v>372</v>
      </c>
      <c r="C314" s="17"/>
      <c r="D314" s="18"/>
      <c r="E314" s="5"/>
      <c r="F314" s="18"/>
      <c r="G314" s="18"/>
      <c r="H314" s="18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O314" s="14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x14ac:dyDescent="0.2">
      <c r="A315" t="str">
        <f t="shared" si="4"/>
        <v>172.16.16.26G20</v>
      </c>
      <c r="B315" s="30" t="s">
        <v>373</v>
      </c>
      <c r="C315" s="17" t="s">
        <v>1185</v>
      </c>
      <c r="D315" s="18">
        <v>3</v>
      </c>
      <c r="E315" s="5"/>
      <c r="F315" s="18" t="s">
        <v>911</v>
      </c>
      <c r="G315" s="18" t="s">
        <v>1149</v>
      </c>
      <c r="H315" s="18">
        <v>20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O315" s="14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x14ac:dyDescent="0.2">
      <c r="A316" t="str">
        <f t="shared" si="4"/>
        <v>172.16.16.25C16</v>
      </c>
      <c r="B316" s="30" t="s">
        <v>374</v>
      </c>
      <c r="C316" s="17" t="s">
        <v>1184</v>
      </c>
      <c r="D316" s="18">
        <v>3</v>
      </c>
      <c r="E316" s="5"/>
      <c r="F316" s="18" t="s">
        <v>778</v>
      </c>
      <c r="G316" s="18" t="s">
        <v>914</v>
      </c>
      <c r="H316" s="18">
        <v>16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O316" s="14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x14ac:dyDescent="0.2">
      <c r="A317" t="str">
        <f t="shared" si="4"/>
        <v/>
      </c>
      <c r="B317" s="27" t="s">
        <v>375</v>
      </c>
      <c r="C317" s="17"/>
      <c r="D317" s="18"/>
      <c r="E317" s="5"/>
      <c r="F317" s="18"/>
      <c r="G317" s="18"/>
      <c r="H317" s="18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O317" s="14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x14ac:dyDescent="0.2">
      <c r="A318" t="str">
        <f t="shared" si="4"/>
        <v/>
      </c>
      <c r="B318" s="27" t="s">
        <v>376</v>
      </c>
      <c r="C318" s="17"/>
      <c r="D318" s="18"/>
      <c r="E318" s="5"/>
      <c r="F318" s="18"/>
      <c r="G318" s="18"/>
      <c r="H318" s="1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O318" s="14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x14ac:dyDescent="0.2">
      <c r="A319" t="str">
        <f t="shared" si="4"/>
        <v/>
      </c>
      <c r="B319" s="27" t="s">
        <v>377</v>
      </c>
      <c r="C319" s="17"/>
      <c r="D319" s="18"/>
      <c r="E319" s="5"/>
      <c r="F319" s="18"/>
      <c r="G319" s="18"/>
      <c r="H319" s="18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O319" s="14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x14ac:dyDescent="0.2">
      <c r="A320" t="str">
        <f t="shared" si="4"/>
        <v/>
      </c>
      <c r="B320" s="27" t="s">
        <v>378</v>
      </c>
      <c r="C320" s="17"/>
      <c r="D320" s="18"/>
      <c r="E320" s="5"/>
      <c r="F320" s="18"/>
      <c r="G320" s="18"/>
      <c r="H320" s="18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O320" s="14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x14ac:dyDescent="0.2">
      <c r="A321" t="str">
        <f t="shared" si="4"/>
        <v/>
      </c>
      <c r="B321" s="27" t="s">
        <v>379</v>
      </c>
      <c r="C321" s="17"/>
      <c r="D321" s="18"/>
      <c r="E321" s="5"/>
      <c r="F321" s="18"/>
      <c r="G321" s="18"/>
      <c r="H321" s="18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O321" s="14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x14ac:dyDescent="0.2">
      <c r="A322" t="str">
        <f t="shared" si="4"/>
        <v/>
      </c>
      <c r="B322" s="27" t="s">
        <v>380</v>
      </c>
      <c r="C322" s="17"/>
      <c r="D322" s="18"/>
      <c r="E322" s="5"/>
      <c r="F322" s="18"/>
      <c r="G322" s="18"/>
      <c r="H322" s="18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O322" s="14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x14ac:dyDescent="0.2">
      <c r="A323" t="str">
        <f t="shared" ref="A323:A350" si="5">CONCATENATE(F323,G323,H323)</f>
        <v/>
      </c>
      <c r="B323" s="27" t="s">
        <v>381</v>
      </c>
      <c r="C323" s="17"/>
      <c r="D323" s="18"/>
      <c r="E323" s="5"/>
      <c r="F323" s="18"/>
      <c r="G323" s="18"/>
      <c r="H323" s="18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O323" s="14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x14ac:dyDescent="0.2">
      <c r="A324" t="str">
        <f t="shared" si="5"/>
        <v/>
      </c>
      <c r="B324" s="27" t="s">
        <v>382</v>
      </c>
      <c r="C324" s="17"/>
      <c r="D324" s="18"/>
      <c r="E324" s="5"/>
      <c r="F324" s="18"/>
      <c r="G324" s="18"/>
      <c r="H324" s="18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O324" s="14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x14ac:dyDescent="0.2">
      <c r="A325" t="str">
        <f t="shared" si="5"/>
        <v/>
      </c>
      <c r="B325" s="27" t="s">
        <v>383</v>
      </c>
      <c r="C325" s="17"/>
      <c r="D325" s="18"/>
      <c r="E325" s="5"/>
      <c r="F325" s="18"/>
      <c r="G325" s="18"/>
      <c r="H325" s="18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O325" s="14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x14ac:dyDescent="0.2">
      <c r="A326" t="str">
        <f t="shared" si="5"/>
        <v/>
      </c>
      <c r="B326" s="30" t="s">
        <v>384</v>
      </c>
      <c r="C326" s="17" t="s">
        <v>1158</v>
      </c>
      <c r="D326" s="18">
        <v>3</v>
      </c>
      <c r="E326" s="5"/>
      <c r="F326" s="18"/>
      <c r="G326" s="18"/>
      <c r="H326" s="1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O326" s="14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x14ac:dyDescent="0.2">
      <c r="A327" t="str">
        <f t="shared" si="5"/>
        <v/>
      </c>
      <c r="B327" s="27" t="s">
        <v>385</v>
      </c>
      <c r="C327" s="17"/>
      <c r="D327" s="18"/>
      <c r="E327" s="5"/>
      <c r="F327" s="18"/>
      <c r="G327" s="18"/>
      <c r="H327" s="18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O327" s="14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x14ac:dyDescent="0.2">
      <c r="A328" t="str">
        <f t="shared" si="5"/>
        <v>172.16.16.26G3</v>
      </c>
      <c r="B328" s="30" t="s">
        <v>386</v>
      </c>
      <c r="C328" s="17" t="s">
        <v>1188</v>
      </c>
      <c r="D328" s="18">
        <v>3</v>
      </c>
      <c r="E328" s="5"/>
      <c r="F328" s="18" t="s">
        <v>911</v>
      </c>
      <c r="G328" s="18" t="s">
        <v>1149</v>
      </c>
      <c r="H328" s="18">
        <v>3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O328" s="14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x14ac:dyDescent="0.2">
      <c r="A329" t="str">
        <f t="shared" si="5"/>
        <v/>
      </c>
      <c r="B329" s="27" t="s">
        <v>387</v>
      </c>
      <c r="C329" s="17"/>
      <c r="D329" s="18"/>
      <c r="E329" s="5"/>
      <c r="F329" s="18"/>
      <c r="G329" s="18"/>
      <c r="H329" s="18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O329" s="14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x14ac:dyDescent="0.2">
      <c r="A330" t="str">
        <f t="shared" si="5"/>
        <v/>
      </c>
      <c r="B330" s="27" t="s">
        <v>388</v>
      </c>
      <c r="C330" s="17"/>
      <c r="D330" s="18"/>
      <c r="E330" s="5"/>
      <c r="F330" s="18"/>
      <c r="G330" s="18"/>
      <c r="H330" s="18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O330" s="14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x14ac:dyDescent="0.2">
      <c r="A331" t="str">
        <f t="shared" si="5"/>
        <v/>
      </c>
      <c r="B331" s="27" t="s">
        <v>389</v>
      </c>
      <c r="C331" s="17"/>
      <c r="D331" s="18"/>
      <c r="E331" s="5"/>
      <c r="F331" s="18"/>
      <c r="G331" s="18"/>
      <c r="H331" s="18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O331" s="14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x14ac:dyDescent="0.2">
      <c r="A332" t="str">
        <f t="shared" si="5"/>
        <v/>
      </c>
      <c r="B332" s="27" t="s">
        <v>390</v>
      </c>
      <c r="C332" s="17"/>
      <c r="D332" s="18"/>
      <c r="E332" s="5"/>
      <c r="F332" s="18"/>
      <c r="G332" s="18"/>
      <c r="H332" s="18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O332" s="14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x14ac:dyDescent="0.2">
      <c r="A333" t="str">
        <f t="shared" si="5"/>
        <v/>
      </c>
      <c r="B333" s="27" t="s">
        <v>391</v>
      </c>
      <c r="C333" s="17"/>
      <c r="D333" s="18"/>
      <c r="E333" s="5"/>
      <c r="F333" s="18"/>
      <c r="G333" s="18"/>
      <c r="H333" s="18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O333" s="14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x14ac:dyDescent="0.2">
      <c r="A334" t="str">
        <f t="shared" si="5"/>
        <v/>
      </c>
      <c r="B334" s="27" t="s">
        <v>392</v>
      </c>
      <c r="C334" s="17"/>
      <c r="D334" s="18"/>
      <c r="E334" s="5"/>
      <c r="F334" s="18"/>
      <c r="G334" s="18"/>
      <c r="H334" s="18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O334" s="14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x14ac:dyDescent="0.2">
      <c r="A335" t="str">
        <f t="shared" si="5"/>
        <v/>
      </c>
      <c r="B335" s="27" t="s">
        <v>393</v>
      </c>
      <c r="C335" s="17"/>
      <c r="D335" s="18"/>
      <c r="E335" s="5"/>
      <c r="F335" s="18"/>
      <c r="G335" s="18"/>
      <c r="H335" s="18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O335" s="14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x14ac:dyDescent="0.2">
      <c r="A336" t="str">
        <f t="shared" si="5"/>
        <v/>
      </c>
      <c r="B336" s="27" t="s">
        <v>394</v>
      </c>
      <c r="C336" s="17"/>
      <c r="D336" s="18"/>
      <c r="E336" s="5"/>
      <c r="F336" s="18"/>
      <c r="G336" s="18"/>
      <c r="H336" s="18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O336" s="14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x14ac:dyDescent="0.2">
      <c r="A337" t="str">
        <f t="shared" si="5"/>
        <v/>
      </c>
      <c r="B337" s="27" t="s">
        <v>395</v>
      </c>
      <c r="C337" s="17"/>
      <c r="D337" s="18"/>
      <c r="E337" s="5"/>
      <c r="F337" s="18"/>
      <c r="G337" s="18"/>
      <c r="H337" s="18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O337" s="14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x14ac:dyDescent="0.2">
      <c r="A338" t="str">
        <f t="shared" si="5"/>
        <v/>
      </c>
      <c r="B338" s="27" t="s">
        <v>396</v>
      </c>
      <c r="C338" s="17"/>
      <c r="D338" s="18"/>
      <c r="E338" s="5"/>
      <c r="F338" s="18"/>
      <c r="G338" s="18"/>
      <c r="H338" s="18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O338" s="14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x14ac:dyDescent="0.2">
      <c r="A339" t="str">
        <f t="shared" si="5"/>
        <v/>
      </c>
      <c r="B339" s="27" t="s">
        <v>397</v>
      </c>
      <c r="C339" s="17"/>
      <c r="D339" s="18"/>
      <c r="E339" s="5"/>
      <c r="F339" s="18"/>
      <c r="G339" s="18"/>
      <c r="H339" s="18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O339" s="14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x14ac:dyDescent="0.2">
      <c r="A340" t="str">
        <f t="shared" si="5"/>
        <v/>
      </c>
      <c r="B340" s="27" t="s">
        <v>398</v>
      </c>
      <c r="C340" s="17"/>
      <c r="D340" s="18"/>
      <c r="E340" s="5"/>
      <c r="F340" s="18"/>
      <c r="G340" s="18"/>
      <c r="H340" s="18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O340" s="14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x14ac:dyDescent="0.2">
      <c r="A341" t="str">
        <f t="shared" si="5"/>
        <v/>
      </c>
      <c r="B341" s="27" t="s">
        <v>399</v>
      </c>
      <c r="C341" s="17"/>
      <c r="D341" s="18"/>
      <c r="E341" s="5"/>
      <c r="F341" s="18"/>
      <c r="G341" s="18"/>
      <c r="H341" s="18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O341" s="14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x14ac:dyDescent="0.2">
      <c r="A342" t="str">
        <f t="shared" si="5"/>
        <v/>
      </c>
      <c r="B342" s="27" t="s">
        <v>400</v>
      </c>
      <c r="C342" s="17"/>
      <c r="D342" s="18"/>
      <c r="E342" s="5"/>
      <c r="F342" s="18"/>
      <c r="G342" s="18"/>
      <c r="H342" s="18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O342" s="14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x14ac:dyDescent="0.2">
      <c r="A343" t="str">
        <f t="shared" si="5"/>
        <v>172.16.16.25K15</v>
      </c>
      <c r="B343" s="30" t="s">
        <v>401</v>
      </c>
      <c r="C343" s="17" t="s">
        <v>1189</v>
      </c>
      <c r="D343" s="18">
        <v>3</v>
      </c>
      <c r="E343" s="5"/>
      <c r="F343" s="18" t="s">
        <v>778</v>
      </c>
      <c r="G343" s="18" t="s">
        <v>1147</v>
      </c>
      <c r="H343" s="18">
        <v>15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O343" s="14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x14ac:dyDescent="0.2">
      <c r="A344" t="str">
        <f t="shared" si="5"/>
        <v/>
      </c>
      <c r="B344" s="27" t="s">
        <v>402</v>
      </c>
      <c r="C344" s="17"/>
      <c r="D344" s="18"/>
      <c r="E344" s="5"/>
      <c r="F344" s="18"/>
      <c r="G344" s="18"/>
      <c r="H344" s="18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O344" s="14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x14ac:dyDescent="0.2">
      <c r="A345" t="str">
        <f t="shared" si="5"/>
        <v>172.16.16.26C21</v>
      </c>
      <c r="B345" s="30" t="s">
        <v>403</v>
      </c>
      <c r="C345" s="17" t="s">
        <v>826</v>
      </c>
      <c r="D345" s="18">
        <v>3</v>
      </c>
      <c r="E345" s="5"/>
      <c r="F345" s="18" t="s">
        <v>911</v>
      </c>
      <c r="G345" s="18" t="s">
        <v>914</v>
      </c>
      <c r="H345" s="18">
        <v>21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O345" s="14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x14ac:dyDescent="0.2">
      <c r="A346" t="str">
        <f t="shared" si="5"/>
        <v>172.16.16.26G16</v>
      </c>
      <c r="B346" s="30" t="s">
        <v>404</v>
      </c>
      <c r="C346" s="17" t="s">
        <v>1190</v>
      </c>
      <c r="D346" s="18">
        <v>3</v>
      </c>
      <c r="E346" s="5"/>
      <c r="F346" s="18" t="s">
        <v>911</v>
      </c>
      <c r="G346" s="18" t="s">
        <v>1149</v>
      </c>
      <c r="H346" s="18">
        <v>16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O346" s="14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x14ac:dyDescent="0.2">
      <c r="A347" t="str">
        <f t="shared" si="5"/>
        <v>172.16.16.25K8</v>
      </c>
      <c r="B347" s="30" t="s">
        <v>405</v>
      </c>
      <c r="C347" s="17" t="s">
        <v>1191</v>
      </c>
      <c r="D347" s="18">
        <v>3</v>
      </c>
      <c r="E347" s="5"/>
      <c r="F347" s="18" t="s">
        <v>778</v>
      </c>
      <c r="G347" s="18" t="s">
        <v>1147</v>
      </c>
      <c r="H347" s="18">
        <v>8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O347" s="14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x14ac:dyDescent="0.2">
      <c r="A348" t="str">
        <f t="shared" si="5"/>
        <v/>
      </c>
      <c r="B348" s="27" t="s">
        <v>406</v>
      </c>
      <c r="C348" s="17"/>
      <c r="D348" s="18"/>
      <c r="E348" s="5"/>
      <c r="F348" s="18"/>
      <c r="G348" s="18"/>
      <c r="H348" s="18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O348" s="14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x14ac:dyDescent="0.2">
      <c r="A349" t="str">
        <f t="shared" si="5"/>
        <v/>
      </c>
      <c r="B349" s="27" t="s">
        <v>407</v>
      </c>
      <c r="C349" s="17"/>
      <c r="D349" s="18"/>
      <c r="E349" s="5"/>
      <c r="F349" s="18"/>
      <c r="G349" s="18"/>
      <c r="H349" s="18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O349" s="14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x14ac:dyDescent="0.2">
      <c r="A350" t="str">
        <f t="shared" si="5"/>
        <v/>
      </c>
      <c r="B350" s="27" t="s">
        <v>408</v>
      </c>
      <c r="C350" s="17"/>
      <c r="D350" s="18"/>
      <c r="E350" s="5"/>
      <c r="F350" s="18"/>
      <c r="G350" s="18"/>
      <c r="H350" s="18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O350" s="14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x14ac:dyDescent="0.2">
      <c r="A351" t="str">
        <f t="shared" ref="A351:A362" si="6">CONCATENATE(F351,G351,H351)</f>
        <v/>
      </c>
      <c r="B351" s="27" t="s">
        <v>409</v>
      </c>
      <c r="C351" s="17"/>
      <c r="D351" s="18"/>
      <c r="E351" s="5"/>
      <c r="F351" s="18"/>
      <c r="G351" s="18"/>
      <c r="H351" s="18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O351" s="14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x14ac:dyDescent="0.2">
      <c r="A352" t="str">
        <f t="shared" si="6"/>
        <v>172.16.16.25B3</v>
      </c>
      <c r="B352" s="30" t="s">
        <v>410</v>
      </c>
      <c r="C352" s="17" t="s">
        <v>908</v>
      </c>
      <c r="D352" s="18">
        <v>3</v>
      </c>
      <c r="E352" s="5"/>
      <c r="F352" s="18" t="s">
        <v>778</v>
      </c>
      <c r="G352" s="18" t="s">
        <v>913</v>
      </c>
      <c r="H352" s="18">
        <v>3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O352" s="14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x14ac:dyDescent="0.2">
      <c r="A353" t="str">
        <f t="shared" si="6"/>
        <v/>
      </c>
      <c r="B353" s="30" t="s">
        <v>745</v>
      </c>
      <c r="C353" s="17" t="s">
        <v>1159</v>
      </c>
      <c r="D353" s="18">
        <v>3</v>
      </c>
      <c r="E353" s="5"/>
      <c r="F353" s="18"/>
      <c r="G353" s="18"/>
      <c r="H353" s="18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O353" s="14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x14ac:dyDescent="0.2">
      <c r="A354" t="str">
        <f t="shared" si="6"/>
        <v>172.16.16.26E2</v>
      </c>
      <c r="B354" s="30" t="s">
        <v>746</v>
      </c>
      <c r="C354" s="17" t="s">
        <v>909</v>
      </c>
      <c r="D354" s="18">
        <v>3</v>
      </c>
      <c r="E354" s="5"/>
      <c r="F354" s="18" t="s">
        <v>911</v>
      </c>
      <c r="G354" s="18" t="s">
        <v>41</v>
      </c>
      <c r="H354" s="18">
        <v>2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O354" s="14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x14ac:dyDescent="0.2">
      <c r="A355" t="str">
        <f t="shared" si="6"/>
        <v>172.16.16.26C10</v>
      </c>
      <c r="B355" s="30" t="s">
        <v>747</v>
      </c>
      <c r="C355" s="17" t="s">
        <v>907</v>
      </c>
      <c r="D355" s="18">
        <v>3</v>
      </c>
      <c r="E355" s="5"/>
      <c r="F355" s="18" t="s">
        <v>911</v>
      </c>
      <c r="G355" s="18" t="s">
        <v>914</v>
      </c>
      <c r="H355" s="18">
        <v>10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O355" s="14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x14ac:dyDescent="0.2">
      <c r="A356" t="str">
        <f t="shared" si="6"/>
        <v>172.16.16.26F13</v>
      </c>
      <c r="B356" s="30" t="s">
        <v>748</v>
      </c>
      <c r="C356" s="17" t="s">
        <v>907</v>
      </c>
      <c r="D356" s="18">
        <v>3</v>
      </c>
      <c r="E356" s="5"/>
      <c r="F356" s="18" t="s">
        <v>911</v>
      </c>
      <c r="G356" s="18" t="s">
        <v>910</v>
      </c>
      <c r="H356" s="18">
        <v>13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O356" s="14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x14ac:dyDescent="0.2">
      <c r="A357" t="str">
        <f t="shared" si="6"/>
        <v>172.16.16.25C12</v>
      </c>
      <c r="B357" s="30" t="s">
        <v>749</v>
      </c>
      <c r="C357" s="17" t="s">
        <v>907</v>
      </c>
      <c r="D357" s="18">
        <v>3</v>
      </c>
      <c r="E357" s="5"/>
      <c r="F357" s="18" t="s">
        <v>778</v>
      </c>
      <c r="G357" s="18" t="s">
        <v>914</v>
      </c>
      <c r="H357" s="18">
        <v>12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O357" s="14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x14ac:dyDescent="0.2">
      <c r="A358" t="str">
        <f t="shared" si="6"/>
        <v/>
      </c>
      <c r="B358" s="27" t="s">
        <v>750</v>
      </c>
      <c r="C358" s="17"/>
      <c r="D358" s="18"/>
      <c r="E358" s="5"/>
      <c r="F358" s="18"/>
      <c r="G358" s="18"/>
      <c r="H358" s="18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O358" s="14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x14ac:dyDescent="0.2">
      <c r="A359" t="str">
        <f t="shared" si="6"/>
        <v>172.16.16.26E12</v>
      </c>
      <c r="B359" s="30" t="s">
        <v>751</v>
      </c>
      <c r="C359" s="17" t="s">
        <v>906</v>
      </c>
      <c r="D359" s="18">
        <v>3</v>
      </c>
      <c r="E359" s="5"/>
      <c r="F359" s="18" t="s">
        <v>911</v>
      </c>
      <c r="G359" s="18" t="s">
        <v>41</v>
      </c>
      <c r="H359" s="18">
        <v>12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O359" s="14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x14ac:dyDescent="0.2">
      <c r="A360" t="str">
        <f t="shared" si="6"/>
        <v/>
      </c>
      <c r="B360" s="27" t="s">
        <v>752</v>
      </c>
      <c r="C360" s="17"/>
      <c r="D360" s="18"/>
      <c r="E360" s="5"/>
      <c r="F360" s="18"/>
      <c r="G360" s="18"/>
      <c r="H360" s="18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O360" s="14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ht="10.5" customHeight="1" x14ac:dyDescent="0.2">
      <c r="A361" t="str">
        <f t="shared" si="6"/>
        <v/>
      </c>
      <c r="B361" s="27" t="s">
        <v>753</v>
      </c>
      <c r="C361" s="17"/>
      <c r="D361" s="18"/>
      <c r="E361" s="5"/>
      <c r="F361" s="18"/>
      <c r="G361" s="18"/>
      <c r="H361" s="18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O361" s="14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x14ac:dyDescent="0.2">
      <c r="A362" t="str">
        <f t="shared" si="6"/>
        <v/>
      </c>
      <c r="B362" s="27" t="s">
        <v>754</v>
      </c>
      <c r="C362" s="17"/>
      <c r="D362" s="18"/>
      <c r="E362" s="5"/>
      <c r="F362" s="18"/>
      <c r="G362" s="18"/>
      <c r="H362" s="18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O362" s="14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x14ac:dyDescent="0.2">
      <c r="B363" s="27" t="s">
        <v>829</v>
      </c>
      <c r="C363" s="17"/>
      <c r="D363" s="18"/>
      <c r="E363" s="5"/>
      <c r="F363" s="18"/>
      <c r="G363" s="18"/>
      <c r="H363" s="18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O363" s="14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x14ac:dyDescent="0.2">
      <c r="B364" s="27" t="s">
        <v>830</v>
      </c>
      <c r="C364" s="17"/>
      <c r="D364" s="18"/>
      <c r="E364" s="5"/>
      <c r="F364" s="18"/>
      <c r="G364" s="18"/>
      <c r="H364" s="18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O364" s="14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x14ac:dyDescent="0.2">
      <c r="B365" s="27" t="s">
        <v>831</v>
      </c>
      <c r="C365" s="17"/>
      <c r="D365" s="18"/>
      <c r="E365" s="5"/>
      <c r="F365" s="18"/>
      <c r="G365" s="18"/>
      <c r="H365" s="18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O365" s="14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x14ac:dyDescent="0.2">
      <c r="B366" s="27" t="s">
        <v>832</v>
      </c>
      <c r="C366" s="17"/>
      <c r="D366" s="18"/>
      <c r="E366" s="5"/>
      <c r="F366" s="18"/>
      <c r="G366" s="18"/>
      <c r="H366" s="18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O366" s="14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x14ac:dyDescent="0.2">
      <c r="B367" s="27" t="s">
        <v>833</v>
      </c>
      <c r="C367" s="17"/>
      <c r="D367" s="18"/>
      <c r="E367" s="5"/>
      <c r="F367" s="18"/>
      <c r="G367" s="18"/>
      <c r="H367" s="18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O367" s="14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x14ac:dyDescent="0.2">
      <c r="B368" s="27" t="s">
        <v>834</v>
      </c>
      <c r="C368" s="17"/>
      <c r="D368" s="18"/>
      <c r="E368" s="5"/>
      <c r="F368" s="18"/>
      <c r="G368" s="18"/>
      <c r="H368" s="18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O368" s="14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2:51" x14ac:dyDescent="0.2">
      <c r="B369" s="27" t="s">
        <v>835</v>
      </c>
      <c r="C369" s="17"/>
      <c r="D369" s="18"/>
      <c r="E369" s="5"/>
      <c r="F369" s="18"/>
      <c r="G369" s="18"/>
      <c r="H369" s="18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O369" s="14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2:51" x14ac:dyDescent="0.2">
      <c r="B370" s="30" t="s">
        <v>836</v>
      </c>
      <c r="C370" s="17" t="s">
        <v>1192</v>
      </c>
      <c r="D370" s="18">
        <v>3</v>
      </c>
      <c r="E370" s="5"/>
      <c r="F370" s="18" t="s">
        <v>911</v>
      </c>
      <c r="G370" s="18" t="s">
        <v>41</v>
      </c>
      <c r="H370" s="18">
        <v>16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O370" s="14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2:51" x14ac:dyDescent="0.2">
      <c r="B371" s="30" t="s">
        <v>837</v>
      </c>
      <c r="C371" s="17" t="s">
        <v>1193</v>
      </c>
      <c r="D371" s="18">
        <v>3</v>
      </c>
      <c r="E371" s="5"/>
      <c r="F371" s="18" t="s">
        <v>911</v>
      </c>
      <c r="G371" s="18" t="s">
        <v>41</v>
      </c>
      <c r="H371" s="18">
        <v>18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O371" s="14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2:51" x14ac:dyDescent="0.2">
      <c r="B372" s="30" t="s">
        <v>838</v>
      </c>
      <c r="C372" s="17" t="s">
        <v>905</v>
      </c>
      <c r="D372" s="18"/>
      <c r="E372" s="5"/>
      <c r="F372" s="18" t="s">
        <v>778</v>
      </c>
      <c r="G372" s="18" t="s">
        <v>914</v>
      </c>
      <c r="H372" s="18">
        <v>18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O372" s="14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2:51" x14ac:dyDescent="0.2">
      <c r="B373" s="27" t="s">
        <v>839</v>
      </c>
      <c r="C373" s="17"/>
      <c r="D373" s="18"/>
      <c r="E373" s="5"/>
      <c r="F373" s="18"/>
      <c r="G373" s="18"/>
      <c r="H373" s="18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O373" s="14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2:51" x14ac:dyDescent="0.2">
      <c r="B374" s="30" t="s">
        <v>840</v>
      </c>
      <c r="C374" s="17" t="s">
        <v>826</v>
      </c>
      <c r="D374" s="18">
        <v>3</v>
      </c>
      <c r="E374" s="5"/>
      <c r="F374" s="18" t="s">
        <v>778</v>
      </c>
      <c r="G374" s="18" t="s">
        <v>1149</v>
      </c>
      <c r="H374" s="18">
        <v>21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O374" s="14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2:51" x14ac:dyDescent="0.2">
      <c r="B375" s="30" t="s">
        <v>841</v>
      </c>
      <c r="C375" s="17" t="s">
        <v>1194</v>
      </c>
      <c r="D375" s="18">
        <v>3</v>
      </c>
      <c r="E375" s="5"/>
      <c r="F375" s="18" t="s">
        <v>911</v>
      </c>
      <c r="G375" s="18" t="s">
        <v>1149</v>
      </c>
      <c r="H375" s="18">
        <v>22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O375" s="14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2:51" x14ac:dyDescent="0.2">
      <c r="B376" s="30" t="s">
        <v>842</v>
      </c>
      <c r="C376" s="17" t="s">
        <v>1195</v>
      </c>
      <c r="D376" s="18">
        <v>3</v>
      </c>
      <c r="E376" s="5"/>
      <c r="F376" s="18" t="s">
        <v>911</v>
      </c>
      <c r="G376" s="18" t="s">
        <v>1149</v>
      </c>
      <c r="H376" s="18">
        <v>15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O376" s="14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2:51" x14ac:dyDescent="0.2">
      <c r="B377" s="30" t="s">
        <v>843</v>
      </c>
      <c r="C377" s="17" t="s">
        <v>1196</v>
      </c>
      <c r="D377" s="18">
        <v>3</v>
      </c>
      <c r="E377" s="5"/>
      <c r="F377" s="18" t="s">
        <v>911</v>
      </c>
      <c r="G377" s="18" t="s">
        <v>1149</v>
      </c>
      <c r="H377" s="18">
        <v>8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O377" s="14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2:51" x14ac:dyDescent="0.2">
      <c r="B378" s="27" t="s">
        <v>844</v>
      </c>
      <c r="C378" s="17"/>
      <c r="D378" s="18"/>
      <c r="E378" s="5"/>
      <c r="F378" s="18"/>
      <c r="G378" s="18"/>
      <c r="H378" s="18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O378" s="14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2:51" x14ac:dyDescent="0.2">
      <c r="B379" s="27" t="s">
        <v>845</v>
      </c>
      <c r="C379" s="17"/>
      <c r="D379" s="18"/>
      <c r="E379" s="5"/>
      <c r="F379" s="18"/>
      <c r="G379" s="18"/>
      <c r="H379" s="18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O379" s="14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2:51" x14ac:dyDescent="0.2">
      <c r="B380" s="27" t="s">
        <v>846</v>
      </c>
      <c r="C380" s="17"/>
      <c r="D380" s="18"/>
      <c r="E380" s="5"/>
      <c r="F380" s="18"/>
      <c r="G380" s="18"/>
      <c r="H380" s="18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O380" s="14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2:51" x14ac:dyDescent="0.2">
      <c r="B381" s="27" t="s">
        <v>847</v>
      </c>
      <c r="C381" s="17"/>
      <c r="D381" s="18"/>
      <c r="E381" s="5"/>
      <c r="F381" s="18"/>
      <c r="G381" s="18"/>
      <c r="H381" s="18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O381" s="14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2:51" x14ac:dyDescent="0.2">
      <c r="B382" s="27" t="s">
        <v>848</v>
      </c>
      <c r="C382" s="17"/>
      <c r="D382" s="18"/>
      <c r="E382" s="5"/>
      <c r="F382" s="18"/>
      <c r="G382" s="18"/>
      <c r="H382" s="18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O382" s="14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2:51" x14ac:dyDescent="0.2">
      <c r="B383" s="27" t="s">
        <v>849</v>
      </c>
      <c r="C383" s="17"/>
      <c r="D383" s="18"/>
      <c r="E383" s="5"/>
      <c r="F383" s="18"/>
      <c r="G383" s="18"/>
      <c r="H383" s="18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O383" s="14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2:51" x14ac:dyDescent="0.2">
      <c r="B384" s="27" t="s">
        <v>850</v>
      </c>
      <c r="C384" s="17"/>
      <c r="D384" s="18"/>
      <c r="E384" s="5"/>
      <c r="F384" s="18"/>
      <c r="G384" s="18"/>
      <c r="H384" s="18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O384" s="14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2:51" x14ac:dyDescent="0.2">
      <c r="B385" s="27" t="s">
        <v>851</v>
      </c>
      <c r="C385" s="17"/>
      <c r="D385" s="18"/>
      <c r="E385" s="5"/>
      <c r="F385" s="18"/>
      <c r="G385" s="18"/>
      <c r="H385" s="18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O385" s="14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2:51" x14ac:dyDescent="0.2">
      <c r="B386" s="27" t="s">
        <v>852</v>
      </c>
      <c r="C386" s="17"/>
      <c r="D386" s="18"/>
      <c r="E386" s="5"/>
      <c r="F386" s="18"/>
      <c r="G386" s="18"/>
      <c r="H386" s="18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O386" s="14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2:51" x14ac:dyDescent="0.2">
      <c r="B387" s="27" t="s">
        <v>853</v>
      </c>
      <c r="C387" s="17"/>
      <c r="D387" s="18"/>
      <c r="E387" s="5"/>
      <c r="F387" s="18"/>
      <c r="G387" s="18"/>
      <c r="H387" s="18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O387" s="14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2:51" x14ac:dyDescent="0.2">
      <c r="B388" s="27" t="s">
        <v>854</v>
      </c>
      <c r="C388" s="17"/>
      <c r="D388" s="18"/>
      <c r="E388" s="5"/>
      <c r="F388" s="18"/>
      <c r="G388" s="18"/>
      <c r="H388" s="18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O388" s="14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2:51" x14ac:dyDescent="0.2">
      <c r="B389" s="27" t="s">
        <v>855</v>
      </c>
      <c r="C389" s="17"/>
      <c r="D389" s="18"/>
      <c r="E389" s="5"/>
      <c r="F389" s="18"/>
      <c r="G389" s="18"/>
      <c r="H389" s="18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O389" s="14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2:51" x14ac:dyDescent="0.2">
      <c r="B390" s="27" t="s">
        <v>856</v>
      </c>
      <c r="C390" s="17"/>
      <c r="D390" s="18"/>
      <c r="E390" s="5"/>
      <c r="F390" s="18"/>
      <c r="G390" s="18"/>
      <c r="H390" s="18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O390" s="14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2:51" x14ac:dyDescent="0.2">
      <c r="B391" s="27" t="s">
        <v>857</v>
      </c>
      <c r="C391" s="17"/>
      <c r="D391" s="18"/>
      <c r="E391" s="5"/>
      <c r="F391" s="18"/>
      <c r="G391" s="18"/>
      <c r="H391" s="18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O391" s="14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2:51" x14ac:dyDescent="0.2">
      <c r="B392" s="27" t="s">
        <v>858</v>
      </c>
      <c r="C392" s="17"/>
      <c r="D392" s="18"/>
      <c r="E392" s="5"/>
      <c r="F392" s="18"/>
      <c r="G392" s="18"/>
      <c r="H392" s="18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O392" s="14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2:51" x14ac:dyDescent="0.2">
      <c r="B393" s="27" t="s">
        <v>859</v>
      </c>
      <c r="C393" s="17"/>
      <c r="D393" s="18"/>
      <c r="E393" s="5"/>
      <c r="F393" s="18"/>
      <c r="G393" s="18"/>
      <c r="H393" s="18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O393" s="14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2:51" x14ac:dyDescent="0.2">
      <c r="B394" s="27" t="s">
        <v>860</v>
      </c>
      <c r="C394" s="17"/>
      <c r="D394" s="18"/>
      <c r="E394" s="5"/>
      <c r="F394" s="18"/>
      <c r="G394" s="18"/>
      <c r="H394" s="18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O394" s="14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2:51" x14ac:dyDescent="0.2">
      <c r="B395" s="27" t="s">
        <v>861</v>
      </c>
      <c r="C395" s="17"/>
      <c r="D395" s="18"/>
      <c r="E395" s="5"/>
      <c r="F395" s="18"/>
      <c r="G395" s="18"/>
      <c r="H395" s="18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O395" s="14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2:51" x14ac:dyDescent="0.2">
      <c r="B396" s="27" t="s">
        <v>862</v>
      </c>
      <c r="C396" s="17"/>
      <c r="D396" s="18"/>
      <c r="E396" s="5"/>
      <c r="F396" s="18"/>
      <c r="G396" s="18"/>
      <c r="H396" s="18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2:51" x14ac:dyDescent="0.2">
      <c r="B397" s="27" t="s">
        <v>863</v>
      </c>
      <c r="C397" s="17"/>
      <c r="D397" s="18"/>
      <c r="E397" s="5"/>
      <c r="F397" s="18"/>
      <c r="G397" s="18"/>
      <c r="H397" s="18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2:51" x14ac:dyDescent="0.2">
      <c r="B398" s="27" t="s">
        <v>864</v>
      </c>
      <c r="C398" s="17"/>
      <c r="D398" s="18"/>
      <c r="E398" s="5"/>
      <c r="F398" s="18"/>
      <c r="G398" s="18"/>
      <c r="H398" s="18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2:51" x14ac:dyDescent="0.2">
      <c r="B399" s="27" t="s">
        <v>865</v>
      </c>
      <c r="C399" s="17"/>
      <c r="D399" s="18"/>
      <c r="E399" s="5"/>
      <c r="F399" s="18"/>
      <c r="G399" s="18"/>
      <c r="H399" s="18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2:51" x14ac:dyDescent="0.2">
      <c r="B400" s="27" t="s">
        <v>866</v>
      </c>
      <c r="C400" s="17"/>
      <c r="D400" s="18"/>
      <c r="E400" s="5"/>
      <c r="F400" s="18"/>
      <c r="G400" s="18"/>
      <c r="H400" s="18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2:51" x14ac:dyDescent="0.2">
      <c r="B401" s="27" t="s">
        <v>867</v>
      </c>
      <c r="C401" s="17"/>
      <c r="D401" s="18"/>
      <c r="E401" s="5"/>
      <c r="F401" s="18"/>
      <c r="G401" s="18"/>
      <c r="H401" s="18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2:51" x14ac:dyDescent="0.2">
      <c r="B402" s="27" t="s">
        <v>868</v>
      </c>
      <c r="C402" s="17"/>
      <c r="D402" s="18"/>
      <c r="E402" s="5"/>
      <c r="F402" s="18"/>
      <c r="G402" s="18"/>
      <c r="H402" s="18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2:51" x14ac:dyDescent="0.2">
      <c r="B403" s="27" t="s">
        <v>869</v>
      </c>
      <c r="C403" s="17"/>
      <c r="D403" s="18"/>
      <c r="E403" s="5"/>
      <c r="F403" s="18"/>
      <c r="G403" s="18"/>
      <c r="H403" s="18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2:51" x14ac:dyDescent="0.2">
      <c r="B404" s="27" t="s">
        <v>870</v>
      </c>
      <c r="C404" s="17"/>
      <c r="D404" s="18"/>
      <c r="E404" s="5"/>
      <c r="F404" s="18"/>
      <c r="G404" s="18"/>
      <c r="H404" s="18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2:51" x14ac:dyDescent="0.2">
      <c r="B405" s="30" t="s">
        <v>871</v>
      </c>
      <c r="C405" s="17" t="s">
        <v>1197</v>
      </c>
      <c r="D405" s="18">
        <v>4</v>
      </c>
      <c r="E405" s="5"/>
      <c r="F405" s="18" t="s">
        <v>911</v>
      </c>
      <c r="G405" s="18" t="s">
        <v>914</v>
      </c>
      <c r="H405" s="18">
        <v>18</v>
      </c>
    </row>
    <row r="406" spans="2:51" x14ac:dyDescent="0.2">
      <c r="B406" s="27" t="s">
        <v>872</v>
      </c>
      <c r="C406" s="17"/>
      <c r="D406" s="18"/>
      <c r="E406" s="5"/>
      <c r="F406" s="18"/>
      <c r="G406" s="18"/>
      <c r="H406" s="18"/>
    </row>
    <row r="407" spans="2:51" x14ac:dyDescent="0.2">
      <c r="B407" s="27" t="s">
        <v>873</v>
      </c>
      <c r="C407" s="17"/>
      <c r="D407" s="18"/>
      <c r="E407" s="5"/>
      <c r="F407" s="18"/>
      <c r="G407" s="18"/>
      <c r="H407" s="18"/>
    </row>
    <row r="408" spans="2:51" x14ac:dyDescent="0.2">
      <c r="B408" s="27" t="s">
        <v>874</v>
      </c>
      <c r="C408" s="17"/>
      <c r="D408" s="18"/>
      <c r="E408" s="5"/>
      <c r="F408" s="18"/>
      <c r="G408" s="18"/>
      <c r="H408" s="18"/>
    </row>
    <row r="409" spans="2:51" x14ac:dyDescent="0.2">
      <c r="B409" s="30" t="s">
        <v>875</v>
      </c>
      <c r="C409" s="17" t="s">
        <v>1198</v>
      </c>
      <c r="D409" s="18">
        <v>4</v>
      </c>
      <c r="E409" s="5"/>
      <c r="F409" s="18" t="s">
        <v>778</v>
      </c>
      <c r="G409" s="18" t="s">
        <v>1149</v>
      </c>
      <c r="H409" s="18">
        <v>20</v>
      </c>
    </row>
    <row r="410" spans="2:51" x14ac:dyDescent="0.2">
      <c r="B410" s="27" t="s">
        <v>876</v>
      </c>
      <c r="C410" s="17"/>
      <c r="D410" s="18"/>
      <c r="E410" s="5"/>
      <c r="F410" s="18"/>
      <c r="G410" s="18"/>
      <c r="H410" s="18"/>
    </row>
    <row r="411" spans="2:51" x14ac:dyDescent="0.2">
      <c r="B411" s="27" t="s">
        <v>877</v>
      </c>
      <c r="C411" s="17"/>
      <c r="D411" s="18"/>
      <c r="E411" s="5"/>
      <c r="F411" s="18"/>
      <c r="G411" s="18"/>
      <c r="H411" s="18"/>
    </row>
    <row r="412" spans="2:51" x14ac:dyDescent="0.2">
      <c r="B412" s="27" t="s">
        <v>878</v>
      </c>
      <c r="C412" s="17"/>
      <c r="D412" s="18"/>
      <c r="E412" s="5"/>
      <c r="F412" s="18"/>
      <c r="G412" s="18"/>
      <c r="H412" s="18"/>
    </row>
    <row r="413" spans="2:51" x14ac:dyDescent="0.2">
      <c r="B413" s="27" t="s">
        <v>879</v>
      </c>
      <c r="C413" s="17"/>
      <c r="D413" s="18"/>
      <c r="E413" s="5"/>
      <c r="F413" s="18"/>
      <c r="G413" s="18"/>
      <c r="H413" s="18"/>
    </row>
    <row r="414" spans="2:51" x14ac:dyDescent="0.2">
      <c r="B414" s="30" t="s">
        <v>880</v>
      </c>
      <c r="C414" s="17" t="s">
        <v>983</v>
      </c>
      <c r="D414" s="18">
        <v>4</v>
      </c>
      <c r="E414" s="5"/>
      <c r="F414" s="18" t="s">
        <v>778</v>
      </c>
      <c r="G414" s="18" t="s">
        <v>913</v>
      </c>
      <c r="H414" s="18">
        <v>5</v>
      </c>
    </row>
    <row r="415" spans="2:51" x14ac:dyDescent="0.2">
      <c r="B415" s="30" t="s">
        <v>881</v>
      </c>
      <c r="C415" s="17" t="s">
        <v>984</v>
      </c>
      <c r="D415" s="18">
        <v>4</v>
      </c>
      <c r="E415" s="5"/>
      <c r="F415" s="18" t="s">
        <v>778</v>
      </c>
      <c r="G415" s="18" t="s">
        <v>1152</v>
      </c>
      <c r="H415" s="18">
        <v>15</v>
      </c>
    </row>
    <row r="416" spans="2:51" x14ac:dyDescent="0.2">
      <c r="B416" s="27" t="s">
        <v>882</v>
      </c>
      <c r="C416" s="17"/>
      <c r="D416" s="18"/>
      <c r="E416" s="5"/>
      <c r="F416" s="18"/>
      <c r="G416" s="18"/>
      <c r="H416" s="18"/>
    </row>
    <row r="417" spans="2:8" x14ac:dyDescent="0.2">
      <c r="B417" s="27" t="s">
        <v>883</v>
      </c>
      <c r="C417" s="17"/>
      <c r="D417" s="18"/>
      <c r="E417" s="5"/>
      <c r="F417" s="18"/>
      <c r="G417" s="18"/>
      <c r="H417" s="18"/>
    </row>
    <row r="418" spans="2:8" x14ac:dyDescent="0.2">
      <c r="B418" s="30" t="s">
        <v>884</v>
      </c>
      <c r="C418" s="17" t="s">
        <v>1199</v>
      </c>
      <c r="D418" s="18">
        <v>4</v>
      </c>
      <c r="E418" s="5"/>
      <c r="F418" s="18" t="s">
        <v>778</v>
      </c>
      <c r="G418" s="18" t="s">
        <v>1149</v>
      </c>
      <c r="H418" s="18">
        <v>18</v>
      </c>
    </row>
    <row r="419" spans="2:8" x14ac:dyDescent="0.2">
      <c r="B419" s="27" t="s">
        <v>885</v>
      </c>
      <c r="C419" s="17"/>
      <c r="D419" s="18"/>
      <c r="E419" s="5"/>
      <c r="F419" s="18"/>
      <c r="G419" s="18"/>
      <c r="H419" s="18"/>
    </row>
    <row r="420" spans="2:8" x14ac:dyDescent="0.2">
      <c r="B420" s="27" t="s">
        <v>886</v>
      </c>
      <c r="C420" s="17"/>
      <c r="D420" s="18"/>
      <c r="E420" s="5"/>
      <c r="F420" s="18"/>
      <c r="G420" s="18"/>
      <c r="H420" s="18"/>
    </row>
    <row r="421" spans="2:8" x14ac:dyDescent="0.2">
      <c r="B421" s="27" t="s">
        <v>887</v>
      </c>
      <c r="C421" s="17"/>
      <c r="D421" s="18"/>
      <c r="E421" s="5"/>
      <c r="F421" s="18"/>
      <c r="G421" s="18"/>
      <c r="H421" s="18"/>
    </row>
    <row r="422" spans="2:8" x14ac:dyDescent="0.2">
      <c r="B422" s="27" t="s">
        <v>888</v>
      </c>
      <c r="C422" s="17"/>
      <c r="D422" s="18"/>
      <c r="E422" s="5"/>
      <c r="F422" s="18"/>
      <c r="G422" s="18"/>
      <c r="H422" s="18"/>
    </row>
    <row r="423" spans="2:8" x14ac:dyDescent="0.2">
      <c r="B423" s="27" t="s">
        <v>889</v>
      </c>
      <c r="C423" s="17"/>
      <c r="D423" s="18"/>
      <c r="E423" s="5"/>
      <c r="F423" s="18"/>
      <c r="G423" s="18"/>
      <c r="H423" s="18"/>
    </row>
    <row r="424" spans="2:8" x14ac:dyDescent="0.2">
      <c r="B424" s="27" t="s">
        <v>890</v>
      </c>
      <c r="C424" s="17"/>
      <c r="D424" s="18"/>
      <c r="E424" s="5"/>
      <c r="F424" s="18"/>
      <c r="G424" s="18"/>
      <c r="H424" s="18"/>
    </row>
    <row r="425" spans="2:8" x14ac:dyDescent="0.2">
      <c r="B425" s="27" t="s">
        <v>891</v>
      </c>
      <c r="C425" s="17"/>
      <c r="D425" s="18"/>
      <c r="E425" s="5"/>
      <c r="F425" s="18"/>
      <c r="G425" s="18"/>
      <c r="H425" s="18"/>
    </row>
    <row r="426" spans="2:8" x14ac:dyDescent="0.2">
      <c r="B426" s="27" t="s">
        <v>892</v>
      </c>
      <c r="C426" s="17"/>
      <c r="D426" s="18"/>
      <c r="E426" s="5"/>
      <c r="F426" s="18"/>
      <c r="G426" s="18"/>
      <c r="H426" s="18"/>
    </row>
    <row r="427" spans="2:8" x14ac:dyDescent="0.2">
      <c r="B427" s="27" t="s">
        <v>893</v>
      </c>
      <c r="C427" s="17"/>
      <c r="D427" s="18"/>
      <c r="E427" s="5"/>
      <c r="F427" s="18"/>
      <c r="G427" s="18"/>
      <c r="H427" s="18"/>
    </row>
    <row r="428" spans="2:8" x14ac:dyDescent="0.2">
      <c r="B428" s="30" t="s">
        <v>894</v>
      </c>
      <c r="C428" s="17" t="s">
        <v>988</v>
      </c>
      <c r="D428" s="18">
        <v>4</v>
      </c>
      <c r="E428" s="5"/>
      <c r="F428" s="18" t="s">
        <v>778</v>
      </c>
      <c r="G428" s="18" t="s">
        <v>1152</v>
      </c>
      <c r="H428" s="18">
        <v>9</v>
      </c>
    </row>
    <row r="429" spans="2:8" x14ac:dyDescent="0.2">
      <c r="B429" s="30" t="s">
        <v>895</v>
      </c>
      <c r="C429" s="17" t="s">
        <v>989</v>
      </c>
      <c r="D429" s="18">
        <v>4</v>
      </c>
      <c r="E429" s="5"/>
      <c r="F429" s="18" t="s">
        <v>911</v>
      </c>
      <c r="G429" s="18" t="s">
        <v>1149</v>
      </c>
      <c r="H429" s="18">
        <v>13</v>
      </c>
    </row>
    <row r="430" spans="2:8" x14ac:dyDescent="0.2">
      <c r="B430" s="27" t="s">
        <v>896</v>
      </c>
      <c r="C430" s="17"/>
      <c r="D430" s="18"/>
      <c r="E430" s="5"/>
      <c r="F430" s="18"/>
      <c r="G430" s="18"/>
      <c r="H430" s="18"/>
    </row>
    <row r="431" spans="2:8" x14ac:dyDescent="0.2">
      <c r="B431" s="27" t="s">
        <v>897</v>
      </c>
      <c r="C431" s="17"/>
      <c r="D431" s="18"/>
      <c r="E431" s="5"/>
      <c r="F431" s="18"/>
      <c r="G431" s="18"/>
      <c r="H431" s="18"/>
    </row>
    <row r="432" spans="2:8" x14ac:dyDescent="0.2">
      <c r="B432" s="27" t="s">
        <v>898</v>
      </c>
      <c r="C432" s="17"/>
      <c r="D432" s="18"/>
      <c r="E432" s="5"/>
      <c r="F432" s="18"/>
      <c r="G432" s="18"/>
      <c r="H432" s="18"/>
    </row>
    <row r="433" spans="2:8" x14ac:dyDescent="0.2">
      <c r="B433" s="30" t="s">
        <v>899</v>
      </c>
      <c r="C433" s="17" t="s">
        <v>1160</v>
      </c>
      <c r="D433" s="18">
        <v>4</v>
      </c>
      <c r="E433" s="5"/>
      <c r="F433" s="18" t="s">
        <v>916</v>
      </c>
      <c r="G433" s="18" t="s">
        <v>916</v>
      </c>
      <c r="H433" s="18" t="s">
        <v>916</v>
      </c>
    </row>
    <row r="434" spans="2:8" x14ac:dyDescent="0.2">
      <c r="B434" s="27" t="s">
        <v>900</v>
      </c>
      <c r="C434" s="17"/>
      <c r="D434" s="18"/>
      <c r="E434" s="5"/>
      <c r="F434" s="18"/>
      <c r="G434" s="18"/>
      <c r="H434" s="18"/>
    </row>
    <row r="435" spans="2:8" x14ac:dyDescent="0.2">
      <c r="B435" s="27" t="s">
        <v>901</v>
      </c>
      <c r="C435" s="17"/>
      <c r="D435" s="18"/>
      <c r="E435" s="5"/>
      <c r="F435" s="18"/>
      <c r="G435" s="18"/>
      <c r="H435" s="18"/>
    </row>
    <row r="436" spans="2:8" x14ac:dyDescent="0.2">
      <c r="B436" s="27" t="s">
        <v>902</v>
      </c>
      <c r="C436" s="17"/>
      <c r="D436" s="18"/>
      <c r="E436" s="5"/>
      <c r="F436" s="18"/>
      <c r="G436" s="18"/>
      <c r="H436" s="18"/>
    </row>
    <row r="437" spans="2:8" x14ac:dyDescent="0.2">
      <c r="B437" s="27" t="s">
        <v>903</v>
      </c>
      <c r="C437" s="17"/>
      <c r="D437" s="18"/>
      <c r="E437" s="5"/>
      <c r="F437" s="18"/>
      <c r="G437" s="18"/>
      <c r="H437" s="18"/>
    </row>
    <row r="438" spans="2:8" x14ac:dyDescent="0.2">
      <c r="B438" s="27" t="s">
        <v>904</v>
      </c>
      <c r="C438" s="17"/>
      <c r="D438" s="18"/>
      <c r="E438" s="5"/>
      <c r="F438" s="18"/>
      <c r="G438" s="18"/>
      <c r="H438" s="18"/>
    </row>
    <row r="439" spans="2:8" x14ac:dyDescent="0.2">
      <c r="B439" s="27" t="s">
        <v>917</v>
      </c>
      <c r="C439" s="17"/>
      <c r="D439" s="18"/>
      <c r="E439" s="5"/>
      <c r="F439" s="18"/>
      <c r="G439" s="18"/>
      <c r="H439" s="18"/>
    </row>
    <row r="440" spans="2:8" x14ac:dyDescent="0.2">
      <c r="B440" s="30" t="s">
        <v>918</v>
      </c>
      <c r="C440" s="17" t="s">
        <v>1200</v>
      </c>
      <c r="D440" s="18">
        <v>4</v>
      </c>
      <c r="E440" s="5"/>
      <c r="F440" s="18" t="s">
        <v>916</v>
      </c>
      <c r="G440" s="18" t="s">
        <v>916</v>
      </c>
      <c r="H440" s="18" t="s">
        <v>916</v>
      </c>
    </row>
    <row r="441" spans="2:8" x14ac:dyDescent="0.2">
      <c r="B441" s="30" t="s">
        <v>919</v>
      </c>
      <c r="C441" s="17" t="s">
        <v>1201</v>
      </c>
      <c r="D441" s="18">
        <v>4</v>
      </c>
      <c r="E441" s="5"/>
      <c r="F441" s="18" t="s">
        <v>778</v>
      </c>
      <c r="G441" s="18" t="s">
        <v>915</v>
      </c>
      <c r="H441" s="18">
        <v>2</v>
      </c>
    </row>
    <row r="442" spans="2:8" x14ac:dyDescent="0.2">
      <c r="B442" s="27" t="s">
        <v>920</v>
      </c>
      <c r="C442" s="17"/>
      <c r="D442" s="18"/>
      <c r="E442" s="5"/>
      <c r="F442" s="18"/>
      <c r="G442" s="18"/>
      <c r="H442" s="18"/>
    </row>
    <row r="443" spans="2:8" x14ac:dyDescent="0.2">
      <c r="B443" s="27" t="s">
        <v>921</v>
      </c>
      <c r="C443" s="17"/>
      <c r="D443" s="18"/>
      <c r="E443" s="5"/>
      <c r="F443" s="18"/>
      <c r="G443" s="18"/>
      <c r="H443" s="18"/>
    </row>
    <row r="444" spans="2:8" x14ac:dyDescent="0.2">
      <c r="B444" s="27" t="s">
        <v>922</v>
      </c>
      <c r="C444" s="17"/>
      <c r="D444" s="18"/>
      <c r="E444" s="5"/>
      <c r="F444" s="18"/>
      <c r="G444" s="18"/>
      <c r="H444" s="18"/>
    </row>
    <row r="445" spans="2:8" x14ac:dyDescent="0.2">
      <c r="B445" s="27" t="s">
        <v>923</v>
      </c>
      <c r="C445" s="17"/>
      <c r="D445" s="18"/>
      <c r="E445" s="5"/>
      <c r="F445" s="18"/>
      <c r="G445" s="18"/>
      <c r="H445" s="18"/>
    </row>
    <row r="446" spans="2:8" x14ac:dyDescent="0.2">
      <c r="B446" s="27" t="s">
        <v>924</v>
      </c>
      <c r="C446" s="17"/>
      <c r="D446" s="18"/>
      <c r="E446" s="5"/>
      <c r="F446" s="18"/>
      <c r="G446" s="18"/>
      <c r="H446" s="18"/>
    </row>
    <row r="447" spans="2:8" x14ac:dyDescent="0.2">
      <c r="B447" s="27" t="s">
        <v>925</v>
      </c>
      <c r="C447" s="17"/>
      <c r="D447" s="18"/>
      <c r="E447" s="5"/>
      <c r="F447" s="18"/>
      <c r="G447" s="18"/>
      <c r="H447" s="18"/>
    </row>
    <row r="448" spans="2:8" x14ac:dyDescent="0.2">
      <c r="B448" s="27" t="s">
        <v>926</v>
      </c>
      <c r="C448" s="17"/>
      <c r="D448" s="18"/>
      <c r="E448" s="5"/>
      <c r="F448" s="18"/>
      <c r="G448" s="18"/>
      <c r="H448" s="18"/>
    </row>
    <row r="449" spans="2:8" x14ac:dyDescent="0.2">
      <c r="B449" s="27" t="s">
        <v>927</v>
      </c>
      <c r="C449" s="17"/>
      <c r="D449" s="18"/>
      <c r="E449" s="5"/>
      <c r="F449" s="18"/>
      <c r="G449" s="18"/>
      <c r="H449" s="18"/>
    </row>
    <row r="450" spans="2:8" x14ac:dyDescent="0.2">
      <c r="B450" s="27" t="s">
        <v>928</v>
      </c>
      <c r="C450" s="17"/>
      <c r="D450" s="18"/>
      <c r="E450" s="5"/>
      <c r="F450" s="18"/>
      <c r="G450" s="18"/>
      <c r="H450" s="18"/>
    </row>
    <row r="451" spans="2:8" x14ac:dyDescent="0.2">
      <c r="B451" s="30" t="s">
        <v>929</v>
      </c>
      <c r="C451" s="17" t="s">
        <v>987</v>
      </c>
      <c r="D451" s="18">
        <v>4</v>
      </c>
      <c r="E451" s="5"/>
      <c r="F451" s="18" t="s">
        <v>916</v>
      </c>
      <c r="G451" s="18" t="s">
        <v>916</v>
      </c>
      <c r="H451" s="18" t="s">
        <v>916</v>
      </c>
    </row>
    <row r="452" spans="2:8" x14ac:dyDescent="0.2">
      <c r="B452" s="27" t="s">
        <v>930</v>
      </c>
      <c r="C452" s="17"/>
      <c r="D452" s="18"/>
      <c r="E452" s="5"/>
      <c r="F452" s="18"/>
      <c r="G452" s="18"/>
      <c r="H452" s="18"/>
    </row>
    <row r="453" spans="2:8" x14ac:dyDescent="0.2">
      <c r="B453" s="30" t="s">
        <v>931</v>
      </c>
      <c r="C453" s="17" t="s">
        <v>985</v>
      </c>
      <c r="D453" s="18">
        <v>4</v>
      </c>
      <c r="E453" s="5"/>
      <c r="F453" s="18" t="s">
        <v>778</v>
      </c>
      <c r="G453" s="18" t="s">
        <v>1149</v>
      </c>
      <c r="H453" s="18">
        <v>1</v>
      </c>
    </row>
    <row r="454" spans="2:8" x14ac:dyDescent="0.2">
      <c r="B454" s="30" t="s">
        <v>932</v>
      </c>
      <c r="C454" s="17" t="s">
        <v>986</v>
      </c>
      <c r="D454" s="18">
        <v>4</v>
      </c>
      <c r="E454" s="5"/>
      <c r="F454" s="18" t="s">
        <v>778</v>
      </c>
      <c r="G454" s="18" t="s">
        <v>1149</v>
      </c>
      <c r="H454" s="18">
        <v>7</v>
      </c>
    </row>
    <row r="455" spans="2:8" x14ac:dyDescent="0.2">
      <c r="B455" s="27" t="s">
        <v>933</v>
      </c>
      <c r="C455" s="17"/>
      <c r="D455" s="18"/>
      <c r="E455" s="5"/>
      <c r="F455" s="18"/>
      <c r="G455" s="18"/>
      <c r="H455" s="18"/>
    </row>
    <row r="456" spans="2:8" x14ac:dyDescent="0.2">
      <c r="B456" s="27" t="s">
        <v>934</v>
      </c>
      <c r="C456" s="17"/>
      <c r="D456" s="18"/>
      <c r="E456" s="5"/>
      <c r="F456" s="18"/>
      <c r="G456" s="18"/>
      <c r="H456" s="18"/>
    </row>
    <row r="457" spans="2:8" x14ac:dyDescent="0.2">
      <c r="B457" s="30" t="s">
        <v>935</v>
      </c>
      <c r="C457" s="17" t="s">
        <v>1161</v>
      </c>
      <c r="D457" s="18">
        <v>4</v>
      </c>
      <c r="E457" s="5"/>
      <c r="F457" s="18" t="s">
        <v>916</v>
      </c>
      <c r="G457" s="18" t="s">
        <v>916</v>
      </c>
      <c r="H457" s="18" t="s">
        <v>916</v>
      </c>
    </row>
    <row r="458" spans="2:8" x14ac:dyDescent="0.2">
      <c r="B458" s="30" t="s">
        <v>936</v>
      </c>
      <c r="C458" s="17" t="s">
        <v>1202</v>
      </c>
      <c r="D458" s="18">
        <v>4</v>
      </c>
      <c r="E458" s="5"/>
      <c r="F458" s="18" t="s">
        <v>911</v>
      </c>
      <c r="G458" s="18" t="s">
        <v>914</v>
      </c>
      <c r="H458" s="18">
        <v>17</v>
      </c>
    </row>
    <row r="459" spans="2:8" x14ac:dyDescent="0.2">
      <c r="B459" s="27" t="s">
        <v>937</v>
      </c>
      <c r="C459" s="17"/>
      <c r="D459" s="18"/>
      <c r="E459" s="5"/>
      <c r="F459" s="18"/>
      <c r="G459" s="18"/>
      <c r="H459" s="18"/>
    </row>
    <row r="460" spans="2:8" x14ac:dyDescent="0.2">
      <c r="B460" s="27" t="s">
        <v>938</v>
      </c>
      <c r="C460" s="17"/>
      <c r="D460" s="18"/>
      <c r="E460" s="5"/>
      <c r="F460" s="18"/>
      <c r="G460" s="18"/>
      <c r="H460" s="18"/>
    </row>
    <row r="461" spans="2:8" x14ac:dyDescent="0.2">
      <c r="B461" s="30" t="s">
        <v>939</v>
      </c>
      <c r="C461" s="17" t="s">
        <v>981</v>
      </c>
      <c r="D461" s="18">
        <v>4</v>
      </c>
      <c r="E461" s="5"/>
      <c r="F461" s="18" t="s">
        <v>911</v>
      </c>
      <c r="G461" s="18" t="s">
        <v>1149</v>
      </c>
      <c r="H461" s="18">
        <v>24</v>
      </c>
    </row>
    <row r="462" spans="2:8" x14ac:dyDescent="0.2">
      <c r="B462" s="27" t="s">
        <v>940</v>
      </c>
      <c r="C462" s="17"/>
      <c r="D462" s="18"/>
      <c r="E462" s="5"/>
      <c r="F462" s="18"/>
      <c r="G462" s="18"/>
      <c r="H462" s="18"/>
    </row>
    <row r="463" spans="2:8" x14ac:dyDescent="0.2">
      <c r="B463" s="30" t="s">
        <v>941</v>
      </c>
      <c r="C463" s="17" t="s">
        <v>982</v>
      </c>
      <c r="D463" s="18">
        <v>4</v>
      </c>
      <c r="E463" s="5"/>
      <c r="F463" s="18" t="s">
        <v>911</v>
      </c>
      <c r="G463" s="18" t="s">
        <v>1149</v>
      </c>
      <c r="H463" s="18">
        <v>14</v>
      </c>
    </row>
    <row r="464" spans="2:8" x14ac:dyDescent="0.2">
      <c r="B464" s="30" t="s">
        <v>942</v>
      </c>
      <c r="C464" s="17" t="s">
        <v>1203</v>
      </c>
      <c r="D464" s="18">
        <v>4</v>
      </c>
      <c r="E464" s="5"/>
      <c r="F464" s="18" t="s">
        <v>911</v>
      </c>
      <c r="G464" s="18" t="s">
        <v>1149</v>
      </c>
      <c r="H464" s="18">
        <v>15</v>
      </c>
    </row>
    <row r="465" spans="2:8" x14ac:dyDescent="0.2">
      <c r="B465" s="30" t="s">
        <v>943</v>
      </c>
      <c r="C465" s="17" t="s">
        <v>1204</v>
      </c>
      <c r="D465" s="18">
        <v>4</v>
      </c>
      <c r="E465" s="5"/>
      <c r="F465" s="18" t="s">
        <v>911</v>
      </c>
      <c r="G465" s="18" t="s">
        <v>1149</v>
      </c>
      <c r="H465" s="18">
        <v>17</v>
      </c>
    </row>
    <row r="466" spans="2:8" x14ac:dyDescent="0.2">
      <c r="B466" s="30" t="s">
        <v>944</v>
      </c>
      <c r="C466" s="17" t="s">
        <v>1205</v>
      </c>
      <c r="D466" s="18">
        <v>4</v>
      </c>
      <c r="E466" s="5"/>
      <c r="F466" s="18" t="s">
        <v>911</v>
      </c>
      <c r="G466" s="18" t="s">
        <v>912</v>
      </c>
      <c r="H466" s="18">
        <v>1</v>
      </c>
    </row>
    <row r="467" spans="2:8" x14ac:dyDescent="0.2">
      <c r="B467" s="27" t="s">
        <v>945</v>
      </c>
      <c r="C467" s="17"/>
      <c r="D467" s="18"/>
      <c r="E467" s="5"/>
      <c r="F467" s="18"/>
      <c r="G467" s="18"/>
      <c r="H467" s="18"/>
    </row>
    <row r="468" spans="2:8" x14ac:dyDescent="0.2">
      <c r="B468" s="27" t="s">
        <v>946</v>
      </c>
      <c r="C468" s="17"/>
      <c r="D468" s="18"/>
      <c r="E468" s="5"/>
      <c r="F468" s="18"/>
      <c r="G468" s="18"/>
      <c r="H468" s="18"/>
    </row>
    <row r="469" spans="2:8" x14ac:dyDescent="0.2">
      <c r="B469" s="27" t="s">
        <v>947</v>
      </c>
      <c r="C469" s="17"/>
      <c r="D469" s="18"/>
      <c r="E469" s="5"/>
      <c r="F469" s="18"/>
      <c r="G469" s="18"/>
      <c r="H469" s="18"/>
    </row>
    <row r="470" spans="2:8" x14ac:dyDescent="0.2">
      <c r="B470" s="27" t="s">
        <v>948</v>
      </c>
      <c r="C470" s="17"/>
      <c r="D470" s="18"/>
      <c r="E470" s="5"/>
      <c r="F470" s="18"/>
      <c r="G470" s="18"/>
      <c r="H470" s="18"/>
    </row>
    <row r="471" spans="2:8" x14ac:dyDescent="0.2">
      <c r="B471" s="27" t="s">
        <v>949</v>
      </c>
      <c r="C471" s="17"/>
      <c r="D471" s="18"/>
      <c r="E471" s="5"/>
      <c r="F471" s="18"/>
      <c r="G471" s="18"/>
      <c r="H471" s="18"/>
    </row>
    <row r="472" spans="2:8" x14ac:dyDescent="0.2">
      <c r="B472" s="27" t="s">
        <v>950</v>
      </c>
      <c r="C472" s="17"/>
      <c r="D472" s="18"/>
      <c r="E472" s="5"/>
      <c r="F472" s="18"/>
      <c r="G472" s="18"/>
      <c r="H472" s="18"/>
    </row>
    <row r="473" spans="2:8" x14ac:dyDescent="0.2">
      <c r="B473" s="27" t="s">
        <v>951</v>
      </c>
      <c r="C473" s="17"/>
      <c r="D473" s="18"/>
      <c r="E473" s="5"/>
      <c r="F473" s="18"/>
      <c r="G473" s="18"/>
      <c r="H473" s="18"/>
    </row>
    <row r="474" spans="2:8" x14ac:dyDescent="0.2">
      <c r="B474" s="27" t="s">
        <v>952</v>
      </c>
      <c r="C474" s="17"/>
      <c r="D474" s="18"/>
      <c r="E474" s="5"/>
      <c r="F474" s="18"/>
      <c r="G474" s="18"/>
      <c r="H474" s="18"/>
    </row>
    <row r="475" spans="2:8" x14ac:dyDescent="0.2">
      <c r="B475" s="27" t="s">
        <v>953</v>
      </c>
      <c r="C475" s="17"/>
      <c r="D475" s="18"/>
      <c r="E475" s="5"/>
      <c r="F475" s="18"/>
      <c r="G475" s="18"/>
      <c r="H475" s="18"/>
    </row>
    <row r="476" spans="2:8" x14ac:dyDescent="0.2">
      <c r="B476" s="27" t="s">
        <v>954</v>
      </c>
      <c r="C476" s="17"/>
      <c r="D476" s="18"/>
      <c r="E476" s="5"/>
      <c r="F476" s="18"/>
      <c r="G476" s="18"/>
      <c r="H476" s="18"/>
    </row>
    <row r="477" spans="2:8" x14ac:dyDescent="0.2">
      <c r="B477" s="27" t="s">
        <v>955</v>
      </c>
      <c r="C477" s="17"/>
      <c r="D477" s="18"/>
      <c r="E477" s="5"/>
      <c r="F477" s="18"/>
      <c r="G477" s="18"/>
      <c r="H477" s="18"/>
    </row>
    <row r="478" spans="2:8" x14ac:dyDescent="0.2">
      <c r="B478" s="27" t="s">
        <v>956</v>
      </c>
      <c r="C478" s="17"/>
      <c r="D478" s="18"/>
      <c r="E478" s="5"/>
      <c r="F478" s="18"/>
      <c r="G478" s="18"/>
      <c r="H478" s="18"/>
    </row>
    <row r="479" spans="2:8" x14ac:dyDescent="0.2">
      <c r="B479" s="27" t="s">
        <v>957</v>
      </c>
      <c r="C479" s="17"/>
      <c r="D479" s="18"/>
      <c r="E479" s="5"/>
      <c r="F479" s="18"/>
      <c r="G479" s="18"/>
      <c r="H479" s="18"/>
    </row>
    <row r="480" spans="2:8" x14ac:dyDescent="0.2">
      <c r="B480" s="27" t="s">
        <v>958</v>
      </c>
      <c r="C480" s="17"/>
      <c r="D480" s="18"/>
      <c r="E480" s="5"/>
      <c r="F480" s="18"/>
      <c r="G480" s="18"/>
      <c r="H480" s="18"/>
    </row>
    <row r="481" spans="2:8" x14ac:dyDescent="0.2">
      <c r="B481" s="27" t="s">
        <v>959</v>
      </c>
      <c r="C481" s="17"/>
      <c r="D481" s="18"/>
      <c r="E481" s="5"/>
      <c r="F481" s="18"/>
      <c r="G481" s="18"/>
      <c r="H481" s="18"/>
    </row>
    <row r="482" spans="2:8" x14ac:dyDescent="0.2">
      <c r="B482" s="27" t="s">
        <v>960</v>
      </c>
      <c r="C482" s="17"/>
      <c r="D482" s="18"/>
      <c r="E482" s="5"/>
      <c r="F482" s="18"/>
      <c r="G482" s="18"/>
      <c r="H482" s="18"/>
    </row>
    <row r="483" spans="2:8" x14ac:dyDescent="0.2">
      <c r="B483" s="27" t="s">
        <v>961</v>
      </c>
      <c r="C483" s="17"/>
      <c r="D483" s="18"/>
      <c r="E483" s="5"/>
      <c r="F483" s="18"/>
      <c r="G483" s="18"/>
      <c r="H483" s="18"/>
    </row>
    <row r="484" spans="2:8" x14ac:dyDescent="0.2">
      <c r="B484" s="27" t="s">
        <v>962</v>
      </c>
      <c r="C484" s="17"/>
      <c r="D484" s="18"/>
      <c r="E484" s="5"/>
      <c r="F484" s="18"/>
      <c r="G484" s="18"/>
      <c r="H484" s="18"/>
    </row>
    <row r="485" spans="2:8" x14ac:dyDescent="0.2">
      <c r="B485" s="27" t="s">
        <v>963</v>
      </c>
      <c r="C485" s="17"/>
      <c r="D485" s="18"/>
      <c r="E485" s="5"/>
      <c r="F485" s="18"/>
      <c r="G485" s="18"/>
      <c r="H485" s="18"/>
    </row>
    <row r="486" spans="2:8" x14ac:dyDescent="0.2">
      <c r="B486" s="27" t="s">
        <v>964</v>
      </c>
      <c r="C486" s="17"/>
      <c r="D486" s="18"/>
      <c r="E486" s="5"/>
      <c r="F486" s="18"/>
      <c r="G486" s="18"/>
      <c r="H486" s="18"/>
    </row>
    <row r="487" spans="2:8" x14ac:dyDescent="0.2">
      <c r="B487" s="27" t="s">
        <v>965</v>
      </c>
      <c r="C487" s="17"/>
      <c r="D487" s="18"/>
      <c r="E487" s="5"/>
      <c r="F487" s="18"/>
      <c r="G487" s="18"/>
      <c r="H487" s="18"/>
    </row>
    <row r="488" spans="2:8" x14ac:dyDescent="0.2">
      <c r="B488" s="27" t="s">
        <v>966</v>
      </c>
      <c r="C488" s="17"/>
      <c r="D488" s="18"/>
      <c r="E488" s="5"/>
      <c r="F488" s="18"/>
      <c r="G488" s="18"/>
      <c r="H488" s="18"/>
    </row>
    <row r="489" spans="2:8" x14ac:dyDescent="0.2">
      <c r="B489" s="27" t="s">
        <v>967</v>
      </c>
      <c r="C489" s="17"/>
      <c r="D489" s="18"/>
      <c r="E489" s="5"/>
      <c r="F489" s="18"/>
      <c r="G489" s="18"/>
      <c r="H489" s="18"/>
    </row>
    <row r="490" spans="2:8" x14ac:dyDescent="0.2">
      <c r="B490" s="27" t="s">
        <v>968</v>
      </c>
      <c r="C490" s="17"/>
      <c r="D490" s="18"/>
      <c r="E490" s="5"/>
      <c r="F490" s="18"/>
      <c r="G490" s="18"/>
      <c r="H490" s="18"/>
    </row>
    <row r="491" spans="2:8" x14ac:dyDescent="0.2">
      <c r="B491" s="27" t="s">
        <v>969</v>
      </c>
      <c r="C491" s="17"/>
      <c r="D491" s="18"/>
      <c r="E491" s="5"/>
      <c r="F491" s="18"/>
      <c r="G491" s="18"/>
      <c r="H491" s="18"/>
    </row>
    <row r="492" spans="2:8" x14ac:dyDescent="0.2">
      <c r="B492" s="27" t="s">
        <v>970</v>
      </c>
      <c r="C492" s="17"/>
      <c r="D492" s="18"/>
      <c r="E492" s="5"/>
      <c r="F492" s="18"/>
      <c r="G492" s="18"/>
      <c r="H492" s="18"/>
    </row>
    <row r="493" spans="2:8" x14ac:dyDescent="0.2">
      <c r="B493" s="27" t="s">
        <v>971</v>
      </c>
      <c r="C493" s="17"/>
      <c r="D493" s="18"/>
      <c r="E493" s="5"/>
      <c r="F493" s="18"/>
      <c r="G493" s="18"/>
      <c r="H493" s="18"/>
    </row>
    <row r="494" spans="2:8" x14ac:dyDescent="0.2">
      <c r="B494" s="27" t="s">
        <v>972</v>
      </c>
      <c r="C494" s="17"/>
      <c r="D494" s="18"/>
      <c r="E494" s="5"/>
      <c r="F494" s="18"/>
      <c r="G494" s="18"/>
      <c r="H494" s="18"/>
    </row>
    <row r="495" spans="2:8" x14ac:dyDescent="0.2">
      <c r="B495" s="27" t="s">
        <v>973</v>
      </c>
      <c r="C495" s="17"/>
      <c r="D495" s="18"/>
      <c r="E495" s="5"/>
      <c r="F495" s="18"/>
      <c r="G495" s="18"/>
      <c r="H495" s="18"/>
    </row>
    <row r="496" spans="2:8" x14ac:dyDescent="0.2">
      <c r="B496" s="27" t="s">
        <v>974</v>
      </c>
      <c r="C496" s="17"/>
      <c r="D496" s="18"/>
      <c r="E496" s="5"/>
      <c r="F496" s="18"/>
      <c r="G496" s="18"/>
      <c r="H496" s="18"/>
    </row>
    <row r="497" spans="2:8" x14ac:dyDescent="0.2">
      <c r="B497" s="27" t="s">
        <v>975</v>
      </c>
      <c r="C497" s="17"/>
      <c r="D497" s="18"/>
      <c r="E497" s="5"/>
      <c r="F497" s="18"/>
      <c r="G497" s="18"/>
      <c r="H497" s="18"/>
    </row>
    <row r="498" spans="2:8" x14ac:dyDescent="0.2">
      <c r="B498" s="27" t="s">
        <v>976</v>
      </c>
      <c r="C498" s="17"/>
      <c r="D498" s="18"/>
      <c r="E498" s="5"/>
      <c r="F498" s="18"/>
      <c r="G498" s="18"/>
      <c r="H498" s="18"/>
    </row>
    <row r="499" spans="2:8" x14ac:dyDescent="0.2">
      <c r="B499" s="27" t="s">
        <v>977</v>
      </c>
      <c r="C499" s="17"/>
      <c r="D499" s="18"/>
      <c r="E499" s="5"/>
      <c r="F499" s="18"/>
      <c r="G499" s="18"/>
      <c r="H499" s="18"/>
    </row>
    <row r="500" spans="2:8" x14ac:dyDescent="0.2">
      <c r="B500" s="27" t="s">
        <v>978</v>
      </c>
      <c r="C500" s="17"/>
      <c r="D500" s="18"/>
      <c r="E500" s="5"/>
      <c r="F500" s="18"/>
      <c r="G500" s="18"/>
      <c r="H500" s="18"/>
    </row>
    <row r="501" spans="2:8" x14ac:dyDescent="0.2">
      <c r="B501" s="27" t="s">
        <v>979</v>
      </c>
      <c r="C501" s="17"/>
      <c r="D501" s="18"/>
      <c r="E501" s="5"/>
      <c r="F501" s="18"/>
      <c r="G501" s="18"/>
      <c r="H501" s="18"/>
    </row>
    <row r="502" spans="2:8" x14ac:dyDescent="0.2">
      <c r="B502" s="27" t="s">
        <v>980</v>
      </c>
      <c r="C502" s="17"/>
      <c r="D502" s="18"/>
      <c r="E502" s="5"/>
      <c r="F502" s="18"/>
      <c r="G502" s="18"/>
      <c r="H502" s="18"/>
    </row>
  </sheetData>
  <autoFilter ref="B1:AH362"/>
  <conditionalFormatting sqref="K4:V5">
    <cfRule type="cellIs" dxfId="191" priority="93" operator="notEqual">
      <formula>0</formula>
    </cfRule>
    <cfRule type="cellIs" dxfId="190" priority="94" operator="equal">
      <formula>0</formula>
    </cfRule>
    <cfRule type="cellIs" dxfId="189" priority="95" operator="equal">
      <formula>" "</formula>
    </cfRule>
    <cfRule type="cellIs" dxfId="188" priority="96" operator="equal">
      <formula>#N/A</formula>
    </cfRule>
  </conditionalFormatting>
  <conditionalFormatting sqref="K9:V10">
    <cfRule type="cellIs" dxfId="187" priority="89" operator="notEqual">
      <formula>0</formula>
    </cfRule>
    <cfRule type="cellIs" dxfId="186" priority="90" operator="equal">
      <formula>0</formula>
    </cfRule>
    <cfRule type="cellIs" dxfId="185" priority="91" operator="equal">
      <formula>" "</formula>
    </cfRule>
    <cfRule type="cellIs" dxfId="184" priority="92" operator="equal">
      <formula>#N/A</formula>
    </cfRule>
  </conditionalFormatting>
  <conditionalFormatting sqref="K14:V15">
    <cfRule type="cellIs" dxfId="183" priority="85" operator="notEqual">
      <formula>0</formula>
    </cfRule>
    <cfRule type="cellIs" dxfId="182" priority="86" operator="equal">
      <formula>0</formula>
    </cfRule>
    <cfRule type="cellIs" dxfId="181" priority="87" operator="equal">
      <formula>" "</formula>
    </cfRule>
    <cfRule type="cellIs" dxfId="180" priority="88" operator="equal">
      <formula>#N/A</formula>
    </cfRule>
  </conditionalFormatting>
  <conditionalFormatting sqref="X4:AI5">
    <cfRule type="cellIs" dxfId="179" priority="81" operator="notEqual">
      <formula>0</formula>
    </cfRule>
    <cfRule type="cellIs" dxfId="178" priority="82" operator="equal">
      <formula>0</formula>
    </cfRule>
    <cfRule type="cellIs" dxfId="177" priority="83" operator="equal">
      <formula>" "</formula>
    </cfRule>
    <cfRule type="cellIs" dxfId="176" priority="84" operator="equal">
      <formula>#N/A</formula>
    </cfRule>
  </conditionalFormatting>
  <conditionalFormatting sqref="X9:AI10">
    <cfRule type="cellIs" dxfId="175" priority="77" operator="notEqual">
      <formula>0</formula>
    </cfRule>
    <cfRule type="cellIs" dxfId="174" priority="78" operator="equal">
      <formula>0</formula>
    </cfRule>
    <cfRule type="cellIs" dxfId="173" priority="79" operator="equal">
      <formula>" "</formula>
    </cfRule>
    <cfRule type="cellIs" dxfId="172" priority="80" operator="equal">
      <formula>#N/A</formula>
    </cfRule>
  </conditionalFormatting>
  <conditionalFormatting sqref="X14:AI15">
    <cfRule type="cellIs" dxfId="171" priority="73" operator="notEqual">
      <formula>0</formula>
    </cfRule>
    <cfRule type="cellIs" dxfId="170" priority="74" operator="equal">
      <formula>0</formula>
    </cfRule>
    <cfRule type="cellIs" dxfId="169" priority="75" operator="equal">
      <formula>" "</formula>
    </cfRule>
    <cfRule type="cellIs" dxfId="168" priority="76" operator="equal">
      <formula>#N/A</formula>
    </cfRule>
  </conditionalFormatting>
  <conditionalFormatting sqref="K19:V20">
    <cfRule type="cellIs" dxfId="167" priority="69" operator="notEqual">
      <formula>0</formula>
    </cfRule>
    <cfRule type="cellIs" dxfId="166" priority="70" operator="equal">
      <formula>0</formula>
    </cfRule>
    <cfRule type="cellIs" dxfId="165" priority="71" operator="equal">
      <formula>" "</formula>
    </cfRule>
    <cfRule type="cellIs" dxfId="164" priority="72" operator="equal">
      <formula>#N/A</formula>
    </cfRule>
  </conditionalFormatting>
  <conditionalFormatting sqref="K24:V25">
    <cfRule type="cellIs" dxfId="163" priority="65" operator="notEqual">
      <formula>0</formula>
    </cfRule>
    <cfRule type="cellIs" dxfId="162" priority="66" operator="equal">
      <formula>0</formula>
    </cfRule>
    <cfRule type="cellIs" dxfId="161" priority="67" operator="equal">
      <formula>" "</formula>
    </cfRule>
    <cfRule type="cellIs" dxfId="160" priority="68" operator="equal">
      <formula>#N/A</formula>
    </cfRule>
  </conditionalFormatting>
  <conditionalFormatting sqref="K29:V30">
    <cfRule type="cellIs" dxfId="159" priority="61" operator="notEqual">
      <formula>0</formula>
    </cfRule>
    <cfRule type="cellIs" dxfId="158" priority="62" operator="equal">
      <formula>0</formula>
    </cfRule>
    <cfRule type="cellIs" dxfId="157" priority="63" operator="equal">
      <formula>" "</formula>
    </cfRule>
    <cfRule type="cellIs" dxfId="156" priority="64" operator="equal">
      <formula>#N/A</formula>
    </cfRule>
  </conditionalFormatting>
  <conditionalFormatting sqref="X19:AI20">
    <cfRule type="cellIs" dxfId="155" priority="57" operator="notEqual">
      <formula>0</formula>
    </cfRule>
    <cfRule type="cellIs" dxfId="154" priority="58" operator="equal">
      <formula>0</formula>
    </cfRule>
    <cfRule type="cellIs" dxfId="153" priority="59" operator="equal">
      <formula>" "</formula>
    </cfRule>
    <cfRule type="cellIs" dxfId="152" priority="60" operator="equal">
      <formula>#N/A</formula>
    </cfRule>
  </conditionalFormatting>
  <conditionalFormatting sqref="X24:AI25">
    <cfRule type="cellIs" dxfId="151" priority="53" operator="notEqual">
      <formula>0</formula>
    </cfRule>
    <cfRule type="cellIs" dxfId="150" priority="54" operator="equal">
      <formula>0</formula>
    </cfRule>
    <cfRule type="cellIs" dxfId="149" priority="55" operator="equal">
      <formula>" "</formula>
    </cfRule>
    <cfRule type="cellIs" dxfId="148" priority="56" operator="equal">
      <formula>#N/A</formula>
    </cfRule>
  </conditionalFormatting>
  <conditionalFormatting sqref="X29:AI30">
    <cfRule type="cellIs" dxfId="147" priority="49" operator="notEqual">
      <formula>0</formula>
    </cfRule>
    <cfRule type="cellIs" dxfId="146" priority="50" operator="equal">
      <formula>0</formula>
    </cfRule>
    <cfRule type="cellIs" dxfId="145" priority="51" operator="equal">
      <formula>" "</formula>
    </cfRule>
    <cfRule type="cellIs" dxfId="144" priority="52" operator="equal">
      <formula>#N/A</formula>
    </cfRule>
  </conditionalFormatting>
  <conditionalFormatting sqref="K35:V36">
    <cfRule type="cellIs" dxfId="143" priority="45" operator="notEqual">
      <formula>0</formula>
    </cfRule>
    <cfRule type="cellIs" dxfId="142" priority="46" operator="equal">
      <formula>0</formula>
    </cfRule>
    <cfRule type="cellIs" dxfId="141" priority="47" operator="equal">
      <formula>" "</formula>
    </cfRule>
    <cfRule type="cellIs" dxfId="140" priority="48" operator="equal">
      <formula>#N/A</formula>
    </cfRule>
  </conditionalFormatting>
  <conditionalFormatting sqref="X35:AI36">
    <cfRule type="cellIs" dxfId="139" priority="41" operator="notEqual">
      <formula>0</formula>
    </cfRule>
    <cfRule type="cellIs" dxfId="138" priority="42" operator="equal">
      <formula>0</formula>
    </cfRule>
    <cfRule type="cellIs" dxfId="137" priority="43" operator="equal">
      <formula>" "</formula>
    </cfRule>
    <cfRule type="cellIs" dxfId="136" priority="44" operator="equal">
      <formula>#N/A</formula>
    </cfRule>
  </conditionalFormatting>
  <conditionalFormatting sqref="K38:V39">
    <cfRule type="cellIs" dxfId="135" priority="37" operator="notEqual">
      <formula>0</formula>
    </cfRule>
    <cfRule type="cellIs" dxfId="134" priority="38" operator="equal">
      <formula>0</formula>
    </cfRule>
    <cfRule type="cellIs" dxfId="133" priority="39" operator="equal">
      <formula>" "</formula>
    </cfRule>
    <cfRule type="cellIs" dxfId="132" priority="40" operator="equal">
      <formula>#N/A</formula>
    </cfRule>
  </conditionalFormatting>
  <conditionalFormatting sqref="X38:AI39">
    <cfRule type="cellIs" dxfId="131" priority="33" operator="notEqual">
      <formula>0</formula>
    </cfRule>
    <cfRule type="cellIs" dxfId="130" priority="34" operator="equal">
      <formula>0</formula>
    </cfRule>
    <cfRule type="cellIs" dxfId="129" priority="35" operator="equal">
      <formula>" "</formula>
    </cfRule>
    <cfRule type="cellIs" dxfId="128" priority="36" operator="equal">
      <formula>#N/A</formula>
    </cfRule>
  </conditionalFormatting>
  <conditionalFormatting sqref="K41:V42">
    <cfRule type="cellIs" dxfId="127" priority="29" operator="notEqual">
      <formula>0</formula>
    </cfRule>
    <cfRule type="cellIs" dxfId="126" priority="30" operator="equal">
      <formula>0</formula>
    </cfRule>
    <cfRule type="cellIs" dxfId="125" priority="31" operator="equal">
      <formula>" "</formula>
    </cfRule>
    <cfRule type="cellIs" dxfId="124" priority="32" operator="equal">
      <formula>#N/A</formula>
    </cfRule>
  </conditionalFormatting>
  <conditionalFormatting sqref="X41:AI42">
    <cfRule type="cellIs" dxfId="123" priority="25" operator="notEqual">
      <formula>0</formula>
    </cfRule>
    <cfRule type="cellIs" dxfId="122" priority="26" operator="equal">
      <formula>0</formula>
    </cfRule>
    <cfRule type="cellIs" dxfId="121" priority="27" operator="equal">
      <formula>" "</formula>
    </cfRule>
    <cfRule type="cellIs" dxfId="120" priority="28" operator="equal">
      <formula>#N/A</formula>
    </cfRule>
  </conditionalFormatting>
  <conditionalFormatting sqref="K44:V45">
    <cfRule type="cellIs" dxfId="119" priority="21" operator="notEqual">
      <formula>0</formula>
    </cfRule>
    <cfRule type="cellIs" dxfId="118" priority="22" operator="equal">
      <formula>0</formula>
    </cfRule>
    <cfRule type="cellIs" dxfId="117" priority="23" operator="equal">
      <formula>" "</formula>
    </cfRule>
    <cfRule type="cellIs" dxfId="116" priority="24" operator="equal">
      <formula>#N/A</formula>
    </cfRule>
  </conditionalFormatting>
  <conditionalFormatting sqref="X44:AI45">
    <cfRule type="cellIs" dxfId="115" priority="17" operator="notEqual">
      <formula>0</formula>
    </cfRule>
    <cfRule type="cellIs" dxfId="114" priority="18" operator="equal">
      <formula>0</formula>
    </cfRule>
    <cfRule type="cellIs" dxfId="113" priority="19" operator="equal">
      <formula>" "</formula>
    </cfRule>
    <cfRule type="cellIs" dxfId="112" priority="20" operator="equal">
      <formula>#N/A</formula>
    </cfRule>
  </conditionalFormatting>
  <conditionalFormatting sqref="K47:V48">
    <cfRule type="cellIs" dxfId="111" priority="13" operator="notEqual">
      <formula>0</formula>
    </cfRule>
    <cfRule type="cellIs" dxfId="110" priority="14" operator="equal">
      <formula>0</formula>
    </cfRule>
    <cfRule type="cellIs" dxfId="109" priority="15" operator="equal">
      <formula>" "</formula>
    </cfRule>
    <cfRule type="cellIs" dxfId="108" priority="16" operator="equal">
      <formula>#N/A</formula>
    </cfRule>
  </conditionalFormatting>
  <conditionalFormatting sqref="X47:AI48">
    <cfRule type="cellIs" dxfId="107" priority="9" operator="notEqual">
      <formula>0</formula>
    </cfRule>
    <cfRule type="cellIs" dxfId="106" priority="10" operator="equal">
      <formula>0</formula>
    </cfRule>
    <cfRule type="cellIs" dxfId="105" priority="11" operator="equal">
      <formula>" "</formula>
    </cfRule>
    <cfRule type="cellIs" dxfId="104" priority="12" operator="equal">
      <formula>#N/A</formula>
    </cfRule>
  </conditionalFormatting>
  <conditionalFormatting sqref="K50:V51">
    <cfRule type="cellIs" dxfId="103" priority="5" operator="notEqual">
      <formula>0</formula>
    </cfRule>
    <cfRule type="cellIs" dxfId="102" priority="6" operator="equal">
      <formula>0</formula>
    </cfRule>
    <cfRule type="cellIs" dxfId="101" priority="7" operator="equal">
      <formula>" "</formula>
    </cfRule>
    <cfRule type="cellIs" dxfId="100" priority="8" operator="equal">
      <formula>#N/A</formula>
    </cfRule>
  </conditionalFormatting>
  <conditionalFormatting sqref="X50:AI51">
    <cfRule type="cellIs" dxfId="99" priority="1" operator="notEqual">
      <formula>0</formula>
    </cfRule>
    <cfRule type="cellIs" dxfId="98" priority="2" operator="equal">
      <formula>0</formula>
    </cfRule>
    <cfRule type="cellIs" dxfId="97" priority="3" operator="equal">
      <formula>" "</formula>
    </cfRule>
    <cfRule type="cellIs" dxfId="96" priority="4" operator="equal">
      <formula>#N/A</formula>
    </cfRule>
  </conditionalFormatting>
  <dataValidations count="1">
    <dataValidation type="list" allowBlank="1" showInputMessage="1" showErrorMessage="1" sqref="D192:D502 D159:D165 D168:D171 D174:D185 D2:D8 D10:D157">
      <formula1>$AM$2:$AM$6</formula1>
    </dataValidation>
  </dataValidations>
  <hyperlinks>
    <hyperlink ref="J34" r:id="rId1" display="Switch 172.16.16.25"/>
    <hyperlink ref="I3" r:id="rId2" display="Switch 172.16.16.24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2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V3" sqref="V3"/>
    </sheetView>
  </sheetViews>
  <sheetFormatPr baseColWidth="10" defaultRowHeight="12.75" x14ac:dyDescent="0.2"/>
  <cols>
    <col min="1" max="1" width="13.875" hidden="1" customWidth="1"/>
    <col min="2" max="2" width="5" bestFit="1" customWidth="1"/>
    <col min="3" max="3" width="31.125" customWidth="1"/>
    <col min="4" max="5" width="4.5" bestFit="1" customWidth="1"/>
    <col min="6" max="6" width="11.5" customWidth="1"/>
    <col min="7" max="8" width="4.5" bestFit="1" customWidth="1"/>
    <col min="9" max="9" width="10.625" customWidth="1"/>
    <col min="10" max="10" width="7.25" customWidth="1"/>
    <col min="11" max="12" width="5.125" bestFit="1" customWidth="1"/>
    <col min="13" max="22" width="5.125" customWidth="1"/>
    <col min="23" max="23" width="8.5" bestFit="1" customWidth="1"/>
    <col min="24" max="35" width="5.125" customWidth="1"/>
    <col min="36" max="36" width="1.625" customWidth="1"/>
    <col min="37" max="37" width="0.375" customWidth="1"/>
    <col min="38" max="38" width="1" hidden="1" customWidth="1"/>
    <col min="39" max="39" width="1.625" hidden="1" customWidth="1"/>
    <col min="40" max="40" width="1.625" style="7" hidden="1" customWidth="1"/>
    <col min="41" max="41" width="2.875" style="9" customWidth="1"/>
    <col min="42" max="42" width="18" customWidth="1"/>
  </cols>
  <sheetData>
    <row r="1" spans="1:51" ht="102.75" x14ac:dyDescent="0.2">
      <c r="B1" s="3" t="s">
        <v>0</v>
      </c>
      <c r="C1" s="3" t="s">
        <v>1</v>
      </c>
      <c r="D1" s="3" t="s">
        <v>2</v>
      </c>
      <c r="E1" s="3" t="s">
        <v>86</v>
      </c>
      <c r="F1" s="3" t="s">
        <v>89</v>
      </c>
      <c r="G1" s="3" t="s">
        <v>88</v>
      </c>
      <c r="H1" s="3" t="s">
        <v>87</v>
      </c>
      <c r="I1" s="2"/>
      <c r="J1" s="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O1" s="12" t="s">
        <v>90</v>
      </c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x14ac:dyDescent="0.2">
      <c r="A2" t="str">
        <f>CONCATENATE(F2,G2,H2)</f>
        <v/>
      </c>
      <c r="B2" s="4" t="s">
        <v>411</v>
      </c>
      <c r="C2" s="16"/>
      <c r="D2" s="5"/>
      <c r="E2" s="5"/>
      <c r="F2" s="18"/>
      <c r="G2" s="18"/>
      <c r="H2" s="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t="s">
        <v>40</v>
      </c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x14ac:dyDescent="0.2">
      <c r="A3" t="str">
        <f t="shared" ref="A3:A66" si="0">CONCATENATE(F3,G3,H3)</f>
        <v/>
      </c>
      <c r="B3" s="4" t="s">
        <v>412</v>
      </c>
      <c r="C3" s="16"/>
      <c r="D3" s="5"/>
      <c r="E3" s="5"/>
      <c r="F3" s="18"/>
      <c r="G3" s="18"/>
      <c r="H3" s="18"/>
      <c r="I3" s="21" t="s">
        <v>91</v>
      </c>
      <c r="K3" s="19" t="s">
        <v>743</v>
      </c>
      <c r="L3" s="19" t="s">
        <v>732</v>
      </c>
      <c r="M3" s="19" t="s">
        <v>734</v>
      </c>
      <c r="N3" s="19" t="s">
        <v>736</v>
      </c>
      <c r="O3" s="19" t="s">
        <v>738</v>
      </c>
      <c r="P3" s="19" t="s">
        <v>740</v>
      </c>
      <c r="Q3" s="19" t="s">
        <v>742</v>
      </c>
      <c r="R3" s="19" t="s">
        <v>773</v>
      </c>
      <c r="S3" s="19" t="s">
        <v>775</v>
      </c>
      <c r="T3" s="19" t="s">
        <v>774</v>
      </c>
      <c r="U3" s="19" t="s">
        <v>776</v>
      </c>
      <c r="V3" s="19" t="s">
        <v>777</v>
      </c>
      <c r="W3" s="7"/>
      <c r="X3" s="19" t="s">
        <v>743</v>
      </c>
      <c r="Y3" s="19" t="s">
        <v>732</v>
      </c>
      <c r="Z3" s="19" t="s">
        <v>734</v>
      </c>
      <c r="AA3" s="19" t="s">
        <v>736</v>
      </c>
      <c r="AB3" s="19" t="s">
        <v>738</v>
      </c>
      <c r="AC3" s="19" t="s">
        <v>740</v>
      </c>
      <c r="AD3" s="19" t="s">
        <v>742</v>
      </c>
      <c r="AE3" s="19" t="s">
        <v>773</v>
      </c>
      <c r="AF3" s="19" t="s">
        <v>775</v>
      </c>
      <c r="AG3" s="19" t="s">
        <v>774</v>
      </c>
      <c r="AH3" s="19" t="s">
        <v>776</v>
      </c>
      <c r="AI3" s="19" t="s">
        <v>777</v>
      </c>
      <c r="AJ3" s="7"/>
      <c r="AK3" s="7"/>
      <c r="AL3" s="7"/>
      <c r="AM3">
        <v>1</v>
      </c>
      <c r="AO3" s="10"/>
      <c r="AP3" s="15" t="s">
        <v>714</v>
      </c>
      <c r="AQ3" s="7"/>
      <c r="AR3" s="7"/>
      <c r="AS3" s="7"/>
      <c r="AT3" s="7"/>
      <c r="AU3" s="7"/>
      <c r="AV3" s="7"/>
      <c r="AW3" s="7"/>
      <c r="AX3" s="7"/>
      <c r="AY3" s="7"/>
    </row>
    <row r="4" spans="1:51" x14ac:dyDescent="0.2">
      <c r="A4" t="str">
        <f t="shared" si="0"/>
        <v/>
      </c>
      <c r="B4" s="4" t="s">
        <v>413</v>
      </c>
      <c r="C4" s="16"/>
      <c r="D4" s="5"/>
      <c r="E4" s="5"/>
      <c r="F4" s="18"/>
      <c r="G4" s="18"/>
      <c r="H4" s="18"/>
      <c r="I4" s="7"/>
      <c r="J4" s="23" t="s">
        <v>761</v>
      </c>
      <c r="K4" s="24">
        <f>IFERROR((VLOOKUP("172.16.16.25A1",Source,2,FALSE)),0)</f>
        <v>0</v>
      </c>
      <c r="L4" s="24">
        <f>IFERROR((VLOOKUP("172.16.16.25A3",Source,2,FALSE)),0)</f>
        <v>0</v>
      </c>
      <c r="M4" s="24">
        <f>IFERROR((VLOOKUP("172.16.16.25A5",Source,2,FALSE)),0)</f>
        <v>0</v>
      </c>
      <c r="N4" s="24">
        <f>IFERROR((VLOOKUP("172.16.16.25A7",Source,2,FALSE)),0)</f>
        <v>0</v>
      </c>
      <c r="O4" s="24">
        <f>IFERROR((VLOOKUP("172.16.16.25A9",Source,2,FALSE)),0)</f>
        <v>0</v>
      </c>
      <c r="P4" s="24">
        <f>IFERROR((VLOOKUP("172.16.16.25A11",Source,2,FALSE)),0)</f>
        <v>0</v>
      </c>
      <c r="Q4" s="24">
        <f>IFERROR((VLOOKUP("172.16.16.25A13",Source,2,FALSE)),0)</f>
        <v>0</v>
      </c>
      <c r="R4" s="24">
        <f>IFERROR((VLOOKUP("172.16.16.25A15",Source,2,FALSE)),0)</f>
        <v>0</v>
      </c>
      <c r="S4" s="24">
        <f>IFERROR((VLOOKUP("172.16.16.25A17",Source,2,FALSE)),0)</f>
        <v>0</v>
      </c>
      <c r="T4" s="24">
        <f>IFERROR((VLOOKUP("172.16.16.25A19",Source,2,FALSE)),0)</f>
        <v>0</v>
      </c>
      <c r="U4" s="24">
        <f>IFERROR((VLOOKUP("172.16.16.25A21",Source,2,FALSE)),0)</f>
        <v>0</v>
      </c>
      <c r="V4" s="24">
        <f>IFERROR((VLOOKUP("172.16.16.25A23",Source,2,FALSE)),0)</f>
        <v>0</v>
      </c>
      <c r="W4" s="23" t="s">
        <v>767</v>
      </c>
      <c r="X4" s="24" t="str">
        <f>IFERROR((VLOOKUP("172.16.16.25B1",Source,2,FALSE)),0)</f>
        <v>D305</v>
      </c>
      <c r="Y4" s="24">
        <f>IFERROR((VLOOKUP("172.16.16.25B3",Source,2,FALSE)),0)</f>
        <v>0</v>
      </c>
      <c r="Z4" s="24">
        <f>IFERROR((VLOOKUP("172.16.16.25B5",Source,2,FALSE)),0)</f>
        <v>0</v>
      </c>
      <c r="AA4" s="24">
        <f>IFERROR((VLOOKUP("172.16.16.25B7",Source,2,FALSE)),0)</f>
        <v>0</v>
      </c>
      <c r="AB4" s="24">
        <f>IFERROR((VLOOKUP("172.16.16.25B9",Source,2,FALSE)),0)</f>
        <v>0</v>
      </c>
      <c r="AC4" s="24">
        <f>IFERROR((VLOOKUP("172.16.16.25B11",Source,2,FALSE)),0)</f>
        <v>0</v>
      </c>
      <c r="AD4" s="24">
        <f>IFERROR((VLOOKUP("172.16.16.25B13",Source,2,FALSE)),0)</f>
        <v>0</v>
      </c>
      <c r="AE4" s="24" t="str">
        <f>IFERROR((VLOOKUP("172.16.16.25B15",Source,2,FALSE)),0)</f>
        <v>D246</v>
      </c>
      <c r="AF4" s="24">
        <f>IFERROR((VLOOKUP("172.16.16.25B17",Source,2,FALSE)),0)</f>
        <v>0</v>
      </c>
      <c r="AG4" s="24">
        <f>IFERROR((VLOOKUP("172.16.16.25B19",Source,2,FALSE)),0)</f>
        <v>0</v>
      </c>
      <c r="AH4" s="24">
        <f>IFERROR((VLOOKUP("172.16.16.25B21",Source,2,FALSE)),0)</f>
        <v>0</v>
      </c>
      <c r="AI4" s="24">
        <f>IFERROR((VLOOKUP("172.16.16.25B23",Source,2,FALSE)),0)</f>
        <v>0</v>
      </c>
      <c r="AJ4" s="7"/>
      <c r="AK4" s="7"/>
      <c r="AL4" s="7"/>
      <c r="AM4">
        <v>2</v>
      </c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x14ac:dyDescent="0.2">
      <c r="A5" t="str">
        <f t="shared" si="0"/>
        <v/>
      </c>
      <c r="B5" s="4" t="s">
        <v>414</v>
      </c>
      <c r="C5" s="16"/>
      <c r="D5" s="5"/>
      <c r="E5" s="5"/>
      <c r="F5" s="18"/>
      <c r="G5" s="18"/>
      <c r="H5" s="18"/>
      <c r="I5" s="7"/>
      <c r="J5" s="7"/>
      <c r="K5" s="24">
        <f>IFERROR((VLOOKUP("172.16.16.25A2",Source,2,FALSE)),0)</f>
        <v>0</v>
      </c>
      <c r="L5" s="24">
        <f>IFERROR((VLOOKUP("172.16.16.25A4",Source,2,FALSE)),0)</f>
        <v>0</v>
      </c>
      <c r="M5" s="24">
        <f>IFERROR((VLOOKUP("172.16.16.25A6",Source,2,FALSE)),0)</f>
        <v>0</v>
      </c>
      <c r="N5" s="24">
        <f>IFERROR((VLOOKUP("172.16.16.25A8",Source,2,FALSE)),0)</f>
        <v>0</v>
      </c>
      <c r="O5" s="24">
        <f>IFERROR((VLOOKUP("172.16.16.25A10",Source,2,FALSE)),0)</f>
        <v>0</v>
      </c>
      <c r="P5" s="24">
        <f>IFERROR((VLOOKUP("172.16.16.25A12",Source,2,FALSE)),0)</f>
        <v>0</v>
      </c>
      <c r="Q5" s="24">
        <f>IFERROR((VLOOKUP("172.16.16.25A14",Source,2,FALSE)),0)</f>
        <v>0</v>
      </c>
      <c r="R5" s="24">
        <f>IFERROR((VLOOKUP("172.16.16.25A16",Source,2,FALSE)),0)</f>
        <v>0</v>
      </c>
      <c r="S5" s="24">
        <f>IFERROR((VLOOKUP("172.16.16.25A18",Source,2,FALSE)),0)</f>
        <v>0</v>
      </c>
      <c r="T5" s="24">
        <f>IFERROR((VLOOKUP("172.16.16.25A20",Source,2,FALSE)),0)</f>
        <v>0</v>
      </c>
      <c r="U5" s="24">
        <f>IFERROR((VLOOKUP("172.16.16.25A22",Source,2,FALSE)),0)</f>
        <v>0</v>
      </c>
      <c r="V5" s="24">
        <f>IFERROR((VLOOKUP("172.16.16.25A24",Source,2,FALSE)),0)</f>
        <v>0</v>
      </c>
      <c r="W5" s="7"/>
      <c r="X5" s="24">
        <f>IFERROR((VLOOKUP("172.16.16.25B2",Source,2,FALSE)),0)</f>
        <v>0</v>
      </c>
      <c r="Y5" s="24">
        <f>IFERROR((VLOOKUP("172.16.16.25B4",Source,2,FALSE)),0)</f>
        <v>0</v>
      </c>
      <c r="Z5" s="24">
        <f>IFERROR((VLOOKUP("172.16.16.25B6",Source,2,FALSE)),0)</f>
        <v>0</v>
      </c>
      <c r="AA5" s="24">
        <f>IFERROR((VLOOKUP("172.16.16.25B8",Source,2,FALSE)),0)</f>
        <v>0</v>
      </c>
      <c r="AB5" s="24">
        <f>IFERROR((VLOOKUP("172.16.16.25B10",Source,2,FALSE)),0)</f>
        <v>0</v>
      </c>
      <c r="AC5" s="24">
        <f>IFERROR((VLOOKUP("172.16.16.25B12",Source,2,FALSE)),0)</f>
        <v>0</v>
      </c>
      <c r="AD5" s="24">
        <f>IFERROR((VLOOKUP("172.16.16.25B14",Source,2,FALSE)),0)</f>
        <v>0</v>
      </c>
      <c r="AE5" s="24">
        <f>IFERROR((VLOOKUP("172.16.16.25B16",Source,2,FALSE)),0)</f>
        <v>0</v>
      </c>
      <c r="AF5" s="24">
        <f>IFERROR((VLOOKUP("172.16.16.25B18",Source,2,FALSE)),0)</f>
        <v>0</v>
      </c>
      <c r="AG5" s="24">
        <f>IFERROR((VLOOKUP("172.16.16.25B20",Source,2,FALSE)),0)</f>
        <v>0</v>
      </c>
      <c r="AH5" s="24">
        <f>IFERROR((VLOOKUP("172.16.16.25B22",Source,2,FALSE)),0)</f>
        <v>0</v>
      </c>
      <c r="AI5" s="24">
        <f>IFERROR((VLOOKUP("172.16.16.25B24",Source,2,FALSE)),0)</f>
        <v>0</v>
      </c>
      <c r="AJ5" s="7"/>
      <c r="AK5" s="7"/>
      <c r="AL5" s="7"/>
      <c r="AM5">
        <v>3</v>
      </c>
      <c r="AO5" s="11"/>
      <c r="AP5" s="7" t="s">
        <v>715</v>
      </c>
      <c r="AQ5" s="7"/>
      <c r="AR5" s="7"/>
      <c r="AS5" s="7"/>
      <c r="AT5" s="7"/>
      <c r="AU5" s="7"/>
      <c r="AV5" s="7"/>
      <c r="AW5" s="7"/>
      <c r="AX5" s="7"/>
      <c r="AY5" s="7"/>
    </row>
    <row r="6" spans="1:51" x14ac:dyDescent="0.2">
      <c r="A6" t="str">
        <f t="shared" si="0"/>
        <v/>
      </c>
      <c r="B6" s="4" t="s">
        <v>415</v>
      </c>
      <c r="C6" s="16"/>
      <c r="D6" s="5"/>
      <c r="E6" s="5"/>
      <c r="F6" s="18"/>
      <c r="G6" s="18"/>
      <c r="H6" s="18"/>
      <c r="I6" s="7"/>
      <c r="J6" s="7"/>
      <c r="K6" s="19" t="s">
        <v>744</v>
      </c>
      <c r="L6" s="19" t="s">
        <v>733</v>
      </c>
      <c r="M6" s="19" t="s">
        <v>735</v>
      </c>
      <c r="N6" s="19" t="s">
        <v>737</v>
      </c>
      <c r="O6" s="19" t="s">
        <v>739</v>
      </c>
      <c r="P6" s="19" t="s">
        <v>741</v>
      </c>
      <c r="Q6" s="19" t="s">
        <v>755</v>
      </c>
      <c r="R6" s="19" t="s">
        <v>756</v>
      </c>
      <c r="S6" s="19" t="s">
        <v>757</v>
      </c>
      <c r="T6" s="19" t="s">
        <v>758</v>
      </c>
      <c r="U6" s="19" t="s">
        <v>759</v>
      </c>
      <c r="V6" s="19" t="s">
        <v>760</v>
      </c>
      <c r="W6" s="7"/>
      <c r="X6" s="19" t="s">
        <v>744</v>
      </c>
      <c r="Y6" s="19" t="s">
        <v>733</v>
      </c>
      <c r="Z6" s="19" t="s">
        <v>735</v>
      </c>
      <c r="AA6" s="19" t="s">
        <v>737</v>
      </c>
      <c r="AB6" s="19" t="s">
        <v>739</v>
      </c>
      <c r="AC6" s="19" t="s">
        <v>741</v>
      </c>
      <c r="AD6" s="19" t="s">
        <v>755</v>
      </c>
      <c r="AE6" s="19" t="s">
        <v>756</v>
      </c>
      <c r="AF6" s="19" t="s">
        <v>757</v>
      </c>
      <c r="AG6" s="19" t="s">
        <v>758</v>
      </c>
      <c r="AH6" s="19" t="s">
        <v>759</v>
      </c>
      <c r="AI6" s="19" t="s">
        <v>760</v>
      </c>
      <c r="AJ6" s="7"/>
      <c r="AK6" s="7"/>
      <c r="AL6" s="7"/>
      <c r="AM6">
        <v>4</v>
      </c>
      <c r="AO6" s="14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x14ac:dyDescent="0.2">
      <c r="A7" t="str">
        <f t="shared" si="0"/>
        <v/>
      </c>
      <c r="B7" s="4" t="s">
        <v>416</v>
      </c>
      <c r="C7" s="16"/>
      <c r="D7" s="5"/>
      <c r="E7" s="5"/>
      <c r="F7" s="18"/>
      <c r="G7" s="18"/>
      <c r="H7" s="1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O7" s="14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x14ac:dyDescent="0.2">
      <c r="A8" t="str">
        <f t="shared" si="0"/>
        <v/>
      </c>
      <c r="B8" s="4" t="s">
        <v>417</v>
      </c>
      <c r="C8" s="16"/>
      <c r="D8" s="5"/>
      <c r="E8" s="5"/>
      <c r="F8" s="18"/>
      <c r="G8" s="18"/>
      <c r="H8" s="18"/>
      <c r="I8" s="7"/>
      <c r="J8" s="7"/>
      <c r="K8" s="19" t="s">
        <v>743</v>
      </c>
      <c r="L8" s="19" t="s">
        <v>732</v>
      </c>
      <c r="M8" s="19" t="s">
        <v>734</v>
      </c>
      <c r="N8" s="19" t="s">
        <v>736</v>
      </c>
      <c r="O8" s="19" t="s">
        <v>738</v>
      </c>
      <c r="P8" s="19" t="s">
        <v>740</v>
      </c>
      <c r="Q8" s="19" t="s">
        <v>742</v>
      </c>
      <c r="R8" s="19" t="s">
        <v>773</v>
      </c>
      <c r="S8" s="19" t="s">
        <v>775</v>
      </c>
      <c r="T8" s="19" t="s">
        <v>774</v>
      </c>
      <c r="U8" s="19" t="s">
        <v>776</v>
      </c>
      <c r="V8" s="19" t="s">
        <v>777</v>
      </c>
      <c r="W8" s="7"/>
      <c r="X8" s="19" t="s">
        <v>743</v>
      </c>
      <c r="Y8" s="19" t="s">
        <v>732</v>
      </c>
      <c r="Z8" s="19" t="s">
        <v>734</v>
      </c>
      <c r="AA8" s="19" t="s">
        <v>736</v>
      </c>
      <c r="AB8" s="19" t="s">
        <v>738</v>
      </c>
      <c r="AC8" s="19" t="s">
        <v>740</v>
      </c>
      <c r="AD8" s="19" t="s">
        <v>742</v>
      </c>
      <c r="AE8" s="19" t="s">
        <v>773</v>
      </c>
      <c r="AF8" s="19" t="s">
        <v>775</v>
      </c>
      <c r="AG8" s="19" t="s">
        <v>774</v>
      </c>
      <c r="AH8" s="19" t="s">
        <v>776</v>
      </c>
      <c r="AI8" s="19" t="s">
        <v>777</v>
      </c>
      <c r="AJ8" s="7"/>
      <c r="AK8" s="7"/>
      <c r="AL8" s="7"/>
      <c r="AO8" s="14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">
      <c r="A9" t="str">
        <f t="shared" si="0"/>
        <v/>
      </c>
      <c r="B9" s="4" t="s">
        <v>418</v>
      </c>
      <c r="C9" s="5"/>
      <c r="D9" s="5"/>
      <c r="E9" s="5"/>
      <c r="F9" s="18"/>
      <c r="G9" s="18"/>
      <c r="H9" s="18"/>
      <c r="I9" s="7"/>
      <c r="J9" s="23" t="s">
        <v>762</v>
      </c>
      <c r="K9" s="24">
        <f>IFERROR((VLOOKUP("172.16.16.25C1",Source,2,FALSE)),0)</f>
        <v>0</v>
      </c>
      <c r="L9" s="24">
        <f>IFERROR((VLOOKUP("172.16.16.25C3",Source,2,FALSE)),0)</f>
        <v>0</v>
      </c>
      <c r="M9" s="24">
        <f>IFERROR((VLOOKUP("172.16.16.25C5",Source,2,FALSE)),0)</f>
        <v>0</v>
      </c>
      <c r="N9" s="24">
        <f>IFERROR((VLOOKUP("172.16.16.25C7",Source,2,FALSE)),0)</f>
        <v>0</v>
      </c>
      <c r="O9" s="24">
        <f>IFERROR((VLOOKUP("172.16.16.25C9",Source,2,FALSE)),0)</f>
        <v>0</v>
      </c>
      <c r="P9" s="24">
        <f>IFERROR((VLOOKUP("172.16.16.25C11",Source,2,FALSE)),0)</f>
        <v>0</v>
      </c>
      <c r="Q9" s="24">
        <f>IFERROR((VLOOKUP("172.16.16.25C13",Source,2,FALSE)),0)</f>
        <v>0</v>
      </c>
      <c r="R9" s="24">
        <f>IFERROR((VLOOKUP("172.16.16.25C15",Source,2,FALSE)),0)</f>
        <v>0</v>
      </c>
      <c r="S9" s="24">
        <f>IFERROR((VLOOKUP("172.16.16.25C17",Source,2,FALSE)),0)</f>
        <v>0</v>
      </c>
      <c r="T9" s="24">
        <f>IFERROR((VLOOKUP("172.16.16.25C19",Source,2,FALSE)),0)</f>
        <v>0</v>
      </c>
      <c r="U9" s="24">
        <f>IFERROR((VLOOKUP("172.16.16.25C21",Source,2,FALSE)),0)</f>
        <v>0</v>
      </c>
      <c r="V9" s="24">
        <f>IFERROR((VLOOKUP("172.16.16.25C23",Source,2,FALSE)),0)</f>
        <v>0</v>
      </c>
      <c r="W9" s="23" t="s">
        <v>768</v>
      </c>
      <c r="X9" s="24">
        <f>IFERROR((VLOOKUP("172.16.16.25D1",Source,2,FALSE)),0)</f>
        <v>0</v>
      </c>
      <c r="Y9" s="24" t="str">
        <f>IFERROR((VLOOKUP("172.16.16.25D3",Source,2,FALSE)),0)</f>
        <v>D153</v>
      </c>
      <c r="Z9" s="24">
        <f>IFERROR((VLOOKUP("172.16.16.25D5",Source,2,FALSE)),0)</f>
        <v>0</v>
      </c>
      <c r="AA9" s="24">
        <f>IFERROR((VLOOKUP("172.16.16.25D7",Source,2,FALSE)),0)</f>
        <v>0</v>
      </c>
      <c r="AB9" s="24">
        <f>IFERROR((VLOOKUP("172.16.16.25D9",Source,2,FALSE)),0)</f>
        <v>0</v>
      </c>
      <c r="AC9" s="24">
        <f>IFERROR((VLOOKUP("172.16.16.25D11",Source,2,FALSE)),0)</f>
        <v>0</v>
      </c>
      <c r="AD9" s="24">
        <f>IFERROR((VLOOKUP("172.16.16.25D13",Source,2,FALSE)),0)</f>
        <v>0</v>
      </c>
      <c r="AE9" s="24">
        <f>IFERROR((VLOOKUP("172.16.16.25D15",Source,2,FALSE)),0)</f>
        <v>0</v>
      </c>
      <c r="AF9" s="24">
        <f>IFERROR((VLOOKUP("172.16.16.25D17",Source,2,FALSE)),0)</f>
        <v>0</v>
      </c>
      <c r="AG9" s="24">
        <f>IFERROR((VLOOKUP("172.16.16.25D19",Source,2,FALSE)),0)</f>
        <v>0</v>
      </c>
      <c r="AH9" s="24">
        <f>IFERROR((VLOOKUP("172.16.16.25D21",Source,2,FALSE)),0)</f>
        <v>0</v>
      </c>
      <c r="AI9" s="24">
        <f>IFERROR((VLOOKUP("172.16.16.25D23",Source,2,FALSE)),0)</f>
        <v>0</v>
      </c>
      <c r="AJ9" s="7"/>
      <c r="AK9" s="7"/>
      <c r="AL9" s="7"/>
      <c r="AO9" s="14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x14ac:dyDescent="0.2">
      <c r="A10" t="str">
        <f t="shared" si="0"/>
        <v/>
      </c>
      <c r="B10" s="4" t="s">
        <v>419</v>
      </c>
      <c r="C10" s="16"/>
      <c r="D10" s="5"/>
      <c r="E10" s="5"/>
      <c r="F10" s="18"/>
      <c r="G10" s="18"/>
      <c r="H10" s="18"/>
      <c r="I10" s="7"/>
      <c r="J10" s="7"/>
      <c r="K10" s="24">
        <f>IFERROR((VLOOKUP("172.16.16.25C2",Source,2,FALSE)),0)</f>
        <v>0</v>
      </c>
      <c r="L10" s="24">
        <f>IFERROR((VLOOKUP("172.16.16.25C4",Source,2,FALSE)),0)</f>
        <v>0</v>
      </c>
      <c r="M10" s="24">
        <f>IFERROR((VLOOKUP("172.16.16.25C6",Source,2,FALSE)),0)</f>
        <v>0</v>
      </c>
      <c r="N10" s="24">
        <f>IFERROR((VLOOKUP("172.16.16.25C8",Source,2,FALSE)),0)</f>
        <v>0</v>
      </c>
      <c r="O10" s="24">
        <f>IFERROR((VLOOKUP("172.16.16.25C10",Source,2,FALSE)),0)</f>
        <v>0</v>
      </c>
      <c r="P10" s="24">
        <f>IFERROR((VLOOKUP("172.16.16.25C12",Source,2,FALSE)),0)</f>
        <v>0</v>
      </c>
      <c r="Q10" s="24">
        <f>IFERROR((VLOOKUP("172.16.16.25C14",Source,2,FALSE)),0)</f>
        <v>0</v>
      </c>
      <c r="R10" s="24">
        <f>IFERROR((VLOOKUP("172.16.16.25C16",Source,2,FALSE)),0)</f>
        <v>0</v>
      </c>
      <c r="S10" s="24">
        <f>IFERROR((VLOOKUP("172.16.16.25C18",Source,2,FALSE)),0)</f>
        <v>0</v>
      </c>
      <c r="T10" s="24">
        <f>IFERROR((VLOOKUP("172.16.16.25C20",Source,2,FALSE)),0)</f>
        <v>0</v>
      </c>
      <c r="U10" s="24">
        <f>IFERROR((VLOOKUP("172.16.16.25C22",Source,2,FALSE)),0)</f>
        <v>0</v>
      </c>
      <c r="V10" s="24" t="str">
        <f>IFERROR((VLOOKUP("172.16.16.25C24",Source,2,FALSE)),0)</f>
        <v>D107</v>
      </c>
      <c r="W10" s="7"/>
      <c r="X10" s="24">
        <f>IFERROR((VLOOKUP("172.16.16.25D2",Source,2,FALSE)),0)</f>
        <v>0</v>
      </c>
      <c r="Y10" s="24">
        <f>IFERROR((VLOOKUP("172.16.16.25D4",Source,2,FALSE)),0)</f>
        <v>0</v>
      </c>
      <c r="Z10" s="24">
        <f>IFERROR((VLOOKUP("172.16.16.25D6",Source,2,FALSE)),0)</f>
        <v>0</v>
      </c>
      <c r="AA10" s="24" t="str">
        <f>IFERROR((VLOOKUP("172.16.16.25D8",Source,2,FALSE)),0)</f>
        <v>D165</v>
      </c>
      <c r="AB10" s="24">
        <f>IFERROR((VLOOKUP("172.16.16.25D10",Source,2,FALSE)),0)</f>
        <v>0</v>
      </c>
      <c r="AC10" s="24">
        <f>IFERROR((VLOOKUP("172.16.16.25D12",Source,2,FALSE)),0)</f>
        <v>0</v>
      </c>
      <c r="AD10" s="24">
        <f>IFERROR((VLOOKUP("172.16.16.25D14",Source,2,FALSE)),0)</f>
        <v>0</v>
      </c>
      <c r="AE10" s="24">
        <f>IFERROR((VLOOKUP("172.16.16.25D16",Source,2,FALSE)),0)</f>
        <v>0</v>
      </c>
      <c r="AF10" s="24">
        <f>IFERROR((VLOOKUP("172.16.16.25D18",Source,2,FALSE)),0)</f>
        <v>0</v>
      </c>
      <c r="AG10" s="24">
        <f>IFERROR((VLOOKUP("172.16.16.25D20",Source,2,FALSE)),0)</f>
        <v>0</v>
      </c>
      <c r="AH10" s="24">
        <f>IFERROR((VLOOKUP("172.16.16.25D22",Source,2,FALSE)),0)</f>
        <v>0</v>
      </c>
      <c r="AI10" s="24">
        <f>IFERROR((VLOOKUP("172.16.16.25D24",Source,2,FALSE)),0)</f>
        <v>0</v>
      </c>
      <c r="AJ10" s="7"/>
      <c r="AK10" s="7"/>
      <c r="AL10" s="7"/>
      <c r="AO10" s="14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x14ac:dyDescent="0.2">
      <c r="A11" t="str">
        <f t="shared" si="0"/>
        <v/>
      </c>
      <c r="B11" s="4" t="s">
        <v>420</v>
      </c>
      <c r="C11" s="16"/>
      <c r="D11" s="5"/>
      <c r="E11" s="5"/>
      <c r="F11" s="5"/>
      <c r="G11" s="5"/>
      <c r="H11" s="5"/>
      <c r="I11" s="7"/>
      <c r="J11" s="7"/>
      <c r="K11" s="19" t="s">
        <v>744</v>
      </c>
      <c r="L11" s="19" t="s">
        <v>733</v>
      </c>
      <c r="M11" s="19" t="s">
        <v>735</v>
      </c>
      <c r="N11" s="19" t="s">
        <v>737</v>
      </c>
      <c r="O11" s="19" t="s">
        <v>739</v>
      </c>
      <c r="P11" s="19" t="s">
        <v>741</v>
      </c>
      <c r="Q11" s="19" t="s">
        <v>755</v>
      </c>
      <c r="R11" s="19" t="s">
        <v>756</v>
      </c>
      <c r="S11" s="19" t="s">
        <v>757</v>
      </c>
      <c r="T11" s="19" t="s">
        <v>758</v>
      </c>
      <c r="U11" s="19" t="s">
        <v>759</v>
      </c>
      <c r="V11" s="19" t="s">
        <v>760</v>
      </c>
      <c r="W11" s="7"/>
      <c r="X11" s="19" t="s">
        <v>744</v>
      </c>
      <c r="Y11" s="19" t="s">
        <v>733</v>
      </c>
      <c r="Z11" s="19" t="s">
        <v>735</v>
      </c>
      <c r="AA11" s="19" t="s">
        <v>737</v>
      </c>
      <c r="AB11" s="19" t="s">
        <v>739</v>
      </c>
      <c r="AC11" s="19" t="s">
        <v>741</v>
      </c>
      <c r="AD11" s="19" t="s">
        <v>755</v>
      </c>
      <c r="AE11" s="19" t="s">
        <v>756</v>
      </c>
      <c r="AF11" s="19" t="s">
        <v>757</v>
      </c>
      <c r="AG11" s="19" t="s">
        <v>758</v>
      </c>
      <c r="AH11" s="19" t="s">
        <v>759</v>
      </c>
      <c r="AI11" s="19" t="s">
        <v>760</v>
      </c>
      <c r="AJ11" s="7"/>
      <c r="AK11" s="7"/>
      <c r="AL11" s="7"/>
      <c r="AO11" s="14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x14ac:dyDescent="0.2">
      <c r="A12" t="str">
        <f t="shared" si="0"/>
        <v/>
      </c>
      <c r="B12" s="4" t="s">
        <v>421</v>
      </c>
      <c r="C12" s="16"/>
      <c r="D12" s="5"/>
      <c r="E12" s="5"/>
      <c r="F12" s="5"/>
      <c r="G12" s="5"/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O12" s="14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x14ac:dyDescent="0.2">
      <c r="A13" t="str">
        <f t="shared" si="0"/>
        <v/>
      </c>
      <c r="B13" s="4" t="s">
        <v>422</v>
      </c>
      <c r="C13" s="16"/>
      <c r="D13" s="5"/>
      <c r="E13" s="5"/>
      <c r="F13" s="5"/>
      <c r="G13" s="5"/>
      <c r="H13" s="5"/>
      <c r="I13" s="7"/>
      <c r="J13" s="7"/>
      <c r="K13" s="19" t="s">
        <v>743</v>
      </c>
      <c r="L13" s="19" t="s">
        <v>732</v>
      </c>
      <c r="M13" s="19" t="s">
        <v>734</v>
      </c>
      <c r="N13" s="19" t="s">
        <v>736</v>
      </c>
      <c r="O13" s="19" t="s">
        <v>738</v>
      </c>
      <c r="P13" s="19" t="s">
        <v>740</v>
      </c>
      <c r="Q13" s="19" t="s">
        <v>742</v>
      </c>
      <c r="R13" s="19" t="s">
        <v>773</v>
      </c>
      <c r="S13" s="19" t="s">
        <v>775</v>
      </c>
      <c r="T13" s="19" t="s">
        <v>774</v>
      </c>
      <c r="U13" s="19" t="s">
        <v>776</v>
      </c>
      <c r="V13" s="19" t="s">
        <v>777</v>
      </c>
      <c r="W13" s="7"/>
      <c r="X13" s="19" t="s">
        <v>743</v>
      </c>
      <c r="Y13" s="19" t="s">
        <v>732</v>
      </c>
      <c r="Z13" s="19" t="s">
        <v>734</v>
      </c>
      <c r="AA13" s="19" t="s">
        <v>736</v>
      </c>
      <c r="AB13" s="19" t="s">
        <v>738</v>
      </c>
      <c r="AC13" s="19" t="s">
        <v>740</v>
      </c>
      <c r="AD13" s="19" t="s">
        <v>742</v>
      </c>
      <c r="AE13" s="19" t="s">
        <v>773</v>
      </c>
      <c r="AF13" s="19" t="s">
        <v>775</v>
      </c>
      <c r="AG13" s="19" t="s">
        <v>774</v>
      </c>
      <c r="AH13" s="19" t="s">
        <v>776</v>
      </c>
      <c r="AI13" s="19" t="s">
        <v>777</v>
      </c>
      <c r="AJ13" s="7"/>
      <c r="AK13" s="7"/>
      <c r="AL13" s="7"/>
      <c r="AO13" s="14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x14ac:dyDescent="0.2">
      <c r="A14" t="str">
        <f t="shared" si="0"/>
        <v>172.16.16.26D3</v>
      </c>
      <c r="B14" s="30" t="s">
        <v>423</v>
      </c>
      <c r="C14" s="16" t="s">
        <v>1211</v>
      </c>
      <c r="D14" s="5" t="s">
        <v>40</v>
      </c>
      <c r="E14" s="5"/>
      <c r="F14" s="5" t="s">
        <v>911</v>
      </c>
      <c r="G14" s="5" t="s">
        <v>915</v>
      </c>
      <c r="H14" s="5">
        <v>3</v>
      </c>
      <c r="I14" s="7"/>
      <c r="J14" s="23" t="s">
        <v>763</v>
      </c>
      <c r="K14" s="24">
        <f>IFERROR((VLOOKUP("172.16.16.25E1",Source,2,FALSE)),0)</f>
        <v>0</v>
      </c>
      <c r="L14" s="24">
        <f>IFERROR((VLOOKUP("172.16.16.25E3",Source,2,FALSE)),0)</f>
        <v>0</v>
      </c>
      <c r="M14" s="24">
        <f>IFERROR((VLOOKUP("172.16.16.25E5",Source,2,FALSE)),0)</f>
        <v>0</v>
      </c>
      <c r="N14" s="24">
        <f>IFERROR((VLOOKUP("172.16.16.25E7",Source,2,FALSE)),0)</f>
        <v>0</v>
      </c>
      <c r="O14" s="24">
        <f>IFERROR((VLOOKUP("172.16.16.25E9",Source,2,FALSE)),0)</f>
        <v>0</v>
      </c>
      <c r="P14" s="24">
        <f>IFERROR((VLOOKUP("172.16.16.25E11",Source,2,FALSE)),0)</f>
        <v>0</v>
      </c>
      <c r="Q14" s="24">
        <f>IFERROR((VLOOKUP("172.16.16.25E13",Source,2,FALSE)),0)</f>
        <v>0</v>
      </c>
      <c r="R14" s="24">
        <f>IFERROR((VLOOKUP("172.16.16.25E15",Source,2,FALSE)),0)</f>
        <v>0</v>
      </c>
      <c r="S14" s="24">
        <f>IFERROR((VLOOKUP("172.16.16.25E17",Source,2,FALSE)),0)</f>
        <v>0</v>
      </c>
      <c r="T14" s="24">
        <f>IFERROR((VLOOKUP("172.16.16.25E19",Source,2,FALSE)),0)</f>
        <v>0</v>
      </c>
      <c r="U14" s="24">
        <f>IFERROR((VLOOKUP("172.16.16.25E21",Source,2,FALSE)),0)</f>
        <v>0</v>
      </c>
      <c r="V14" s="24">
        <f>IFERROR((VLOOKUP("172.16.16.25E23",Source,2,FALSE)),0)</f>
        <v>0</v>
      </c>
      <c r="W14" s="23" t="s">
        <v>769</v>
      </c>
      <c r="X14" s="22">
        <f>IFERROR((VLOOKUP("172.16.16.25F1",Source,2,FALSE)),0)</f>
        <v>0</v>
      </c>
      <c r="Y14" s="22">
        <f>IFERROR((VLOOKUP("172.16.16.25F3",Source,2,FALSE)),0)</f>
        <v>0</v>
      </c>
      <c r="Z14" s="22">
        <f>IFERROR((VLOOKUP("172.16.16.25F5",Source,2,FALSE)),0)</f>
        <v>0</v>
      </c>
      <c r="AA14" s="22">
        <f>IFERROR((VLOOKUP("172.16.16.25F7",Source,2,FALSE)),0)</f>
        <v>0</v>
      </c>
      <c r="AB14" s="22">
        <f>IFERROR((VLOOKUP("172.16.16.25F9",Source,2,FALSE)),0)</f>
        <v>0</v>
      </c>
      <c r="AC14" s="22" t="str">
        <f>IFERROR((VLOOKUP("172.16.16.25F11",Source,2,FALSE)),0)</f>
        <v>D130</v>
      </c>
      <c r="AD14" s="22">
        <f>IFERROR((VLOOKUP("172.16.16.25F13",Source,2,FALSE)),0)</f>
        <v>0</v>
      </c>
      <c r="AE14" s="22">
        <f>IFERROR((VLOOKUP("172.16.16.25F15",Source,2,FALSE)),0)</f>
        <v>0</v>
      </c>
      <c r="AF14" s="22">
        <f>IFERROR((VLOOKUP("172.16.16.25F17",Source,2,FALSE)),0)</f>
        <v>0</v>
      </c>
      <c r="AG14" s="22">
        <f>IFERROR((VLOOKUP("172.16.16.25F19",Source,2,FALSE)),0)</f>
        <v>0</v>
      </c>
      <c r="AH14" s="22">
        <f>IFERROR((VLOOKUP("172.16.16.25F21",Source,2,FALSE)),0)</f>
        <v>0</v>
      </c>
      <c r="AI14" s="22" t="str">
        <f>IFERROR((VLOOKUP("172.16.16.25F23",Source,2,FALSE)),0)</f>
        <v>D040</v>
      </c>
      <c r="AJ14" s="7"/>
      <c r="AK14" s="7"/>
      <c r="AL14" s="7"/>
      <c r="AO14" s="14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x14ac:dyDescent="0.2">
      <c r="A15" t="str">
        <f t="shared" si="0"/>
        <v>172.16.16.25G23</v>
      </c>
      <c r="B15" s="30" t="s">
        <v>424</v>
      </c>
      <c r="C15" s="16" t="s">
        <v>1212</v>
      </c>
      <c r="D15" s="5" t="s">
        <v>40</v>
      </c>
      <c r="E15" s="5"/>
      <c r="F15" s="5" t="s">
        <v>778</v>
      </c>
      <c r="G15" s="5" t="s">
        <v>1149</v>
      </c>
      <c r="H15" s="5">
        <v>23</v>
      </c>
      <c r="I15" s="7"/>
      <c r="J15" s="7"/>
      <c r="K15" s="24">
        <f>IFERROR((VLOOKUP("172.16.16.25E2",Source,2,FALSE)),0)</f>
        <v>0</v>
      </c>
      <c r="L15" s="24">
        <f>IFERROR((VLOOKUP("172.16.16.25E4",Source,2,FALSE)),0)</f>
        <v>0</v>
      </c>
      <c r="M15" s="24">
        <f>IFERROR((VLOOKUP("172.16.16.25E6",Source,2,FALSE)),0)</f>
        <v>0</v>
      </c>
      <c r="N15" s="24">
        <f>IFERROR((VLOOKUP("172.16.16.25E8",Source,2,FALSE)),0)</f>
        <v>0</v>
      </c>
      <c r="O15" s="24">
        <f>IFERROR((VLOOKUP("172.16.16.25E10",Source,2,FALSE)),0)</f>
        <v>0</v>
      </c>
      <c r="P15" s="24">
        <f>IFERROR((VLOOKUP("172.16.16.25E12",Source,2,FALSE)),0)</f>
        <v>0</v>
      </c>
      <c r="Q15" s="24">
        <f>IFERROR((VLOOKUP("172.16.16.25E14",Source,2,FALSE)),0)</f>
        <v>0</v>
      </c>
      <c r="R15" s="24">
        <f>IFERROR((VLOOKUP("172.16.16.25E16",Source,2,FALSE)),0)</f>
        <v>0</v>
      </c>
      <c r="S15" s="24">
        <f>IFERROR((VLOOKUP("172.16.16.25E18",Source,2,FALSE)),0)</f>
        <v>0</v>
      </c>
      <c r="T15" s="24">
        <f>IFERROR((VLOOKUP("172.16.16.25E20",Source,2,FALSE)),0)</f>
        <v>0</v>
      </c>
      <c r="U15" s="24">
        <f>IFERROR((VLOOKUP("172.16.16.25E22",Source,2,FALSE)),0)</f>
        <v>0</v>
      </c>
      <c r="V15" s="24">
        <f>IFERROR((VLOOKUP("172.16.16.25E24",Source,2,FALSE)),0)</f>
        <v>0</v>
      </c>
      <c r="W15" s="7"/>
      <c r="X15" s="22">
        <f>IFERROR((VLOOKUP("172.16.16.25F2",Source,2,FALSE)),0)</f>
        <v>0</v>
      </c>
      <c r="Y15" s="22">
        <f>IFERROR((VLOOKUP("172.16.16.25F4",Source,2,FALSE)),0)</f>
        <v>0</v>
      </c>
      <c r="Z15" s="22">
        <f>IFERROR((VLOOKUP("172.16.16.25F6",Source,2,FALSE)),0)</f>
        <v>0</v>
      </c>
      <c r="AA15" s="22">
        <f>IFERROR((VLOOKUP("172.16.16.25F8",Source,2,FALSE)),0)</f>
        <v>0</v>
      </c>
      <c r="AB15" s="22">
        <f>IFERROR((VLOOKUP("172.16.16.25F10",Source,2,FALSE)),0)</f>
        <v>0</v>
      </c>
      <c r="AC15" s="22">
        <f>IFERROR((VLOOKUP("172.16.16.25F12",Source,2,FALSE)),0)</f>
        <v>0</v>
      </c>
      <c r="AD15" s="22">
        <f>IFERROR((VLOOKUP("172.16.16.25F14",Source,2,FALSE)),0)</f>
        <v>0</v>
      </c>
      <c r="AE15" s="22">
        <f>IFERROR((VLOOKUP("172.16.16.25F16",Source,2,FALSE)),0)</f>
        <v>0</v>
      </c>
      <c r="AF15" s="22" t="str">
        <f>IFERROR((VLOOKUP("172.16.16.25F18",Source,2,FALSE)),0)</f>
        <v>D248</v>
      </c>
      <c r="AG15" s="22">
        <f>IFERROR((VLOOKUP("172.16.16.25F20",Source,2,FALSE)),0)</f>
        <v>0</v>
      </c>
      <c r="AH15" s="22">
        <f>IFERROR((VLOOKUP("172.16.16.25F22",Source,2,FALSE)),0)</f>
        <v>0</v>
      </c>
      <c r="AI15" s="22" t="str">
        <f>IFERROR((VLOOKUP("172.16.16.25F24",Source,2,FALSE)),0)</f>
        <v>D022</v>
      </c>
      <c r="AJ15" s="7"/>
      <c r="AK15" s="7"/>
      <c r="AL15" s="7"/>
      <c r="AO15" s="14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x14ac:dyDescent="0.2">
      <c r="A16" t="str">
        <f t="shared" si="0"/>
        <v/>
      </c>
      <c r="B16" s="4" t="s">
        <v>425</v>
      </c>
      <c r="C16" s="16"/>
      <c r="D16" s="5"/>
      <c r="E16" s="5"/>
      <c r="F16" s="5"/>
      <c r="G16" s="5"/>
      <c r="H16" s="5"/>
      <c r="I16" s="7"/>
      <c r="J16" s="7"/>
      <c r="K16" s="19" t="s">
        <v>744</v>
      </c>
      <c r="L16" s="19" t="s">
        <v>733</v>
      </c>
      <c r="M16" s="19" t="s">
        <v>735</v>
      </c>
      <c r="N16" s="19" t="s">
        <v>737</v>
      </c>
      <c r="O16" s="19" t="s">
        <v>739</v>
      </c>
      <c r="P16" s="19" t="s">
        <v>741</v>
      </c>
      <c r="Q16" s="19" t="s">
        <v>755</v>
      </c>
      <c r="R16" s="19" t="s">
        <v>756</v>
      </c>
      <c r="S16" s="19" t="s">
        <v>757</v>
      </c>
      <c r="T16" s="19" t="s">
        <v>758</v>
      </c>
      <c r="U16" s="19" t="s">
        <v>759</v>
      </c>
      <c r="V16" s="19" t="s">
        <v>760</v>
      </c>
      <c r="W16" s="7"/>
      <c r="X16" s="19" t="s">
        <v>744</v>
      </c>
      <c r="Y16" s="19" t="s">
        <v>733</v>
      </c>
      <c r="Z16" s="19" t="s">
        <v>735</v>
      </c>
      <c r="AA16" s="19" t="s">
        <v>737</v>
      </c>
      <c r="AB16" s="19" t="s">
        <v>739</v>
      </c>
      <c r="AC16" s="19" t="s">
        <v>741</v>
      </c>
      <c r="AD16" s="19" t="s">
        <v>755</v>
      </c>
      <c r="AE16" s="19" t="s">
        <v>756</v>
      </c>
      <c r="AF16" s="19" t="s">
        <v>757</v>
      </c>
      <c r="AG16" s="19" t="s">
        <v>758</v>
      </c>
      <c r="AH16" s="19" t="s">
        <v>759</v>
      </c>
      <c r="AI16" s="19" t="s">
        <v>760</v>
      </c>
      <c r="AJ16" s="7"/>
      <c r="AK16" s="7"/>
      <c r="AL16" s="7"/>
      <c r="AO16" s="14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x14ac:dyDescent="0.2">
      <c r="A17" t="str">
        <f t="shared" si="0"/>
        <v/>
      </c>
      <c r="B17" s="4" t="s">
        <v>426</v>
      </c>
      <c r="C17" s="16"/>
      <c r="D17" s="5"/>
      <c r="E17" s="5"/>
      <c r="F17" s="5"/>
      <c r="G17" s="5"/>
      <c r="H17" s="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O17" s="14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x14ac:dyDescent="0.2">
      <c r="A18" t="str">
        <f t="shared" si="0"/>
        <v>172.16.16.26G24</v>
      </c>
      <c r="B18" s="30" t="s">
        <v>427</v>
      </c>
      <c r="C18" s="16" t="s">
        <v>1213</v>
      </c>
      <c r="D18" s="5" t="s">
        <v>40</v>
      </c>
      <c r="E18" s="5"/>
      <c r="F18" s="5" t="s">
        <v>911</v>
      </c>
      <c r="G18" s="5" t="s">
        <v>1149</v>
      </c>
      <c r="H18" s="5">
        <v>24</v>
      </c>
      <c r="I18" s="7"/>
      <c r="J18" s="7"/>
      <c r="K18" s="19" t="s">
        <v>743</v>
      </c>
      <c r="L18" s="19" t="s">
        <v>732</v>
      </c>
      <c r="M18" s="19" t="s">
        <v>734</v>
      </c>
      <c r="N18" s="19" t="s">
        <v>736</v>
      </c>
      <c r="O18" s="19" t="s">
        <v>738</v>
      </c>
      <c r="P18" s="19" t="s">
        <v>740</v>
      </c>
      <c r="Q18" s="19" t="s">
        <v>742</v>
      </c>
      <c r="R18" s="19" t="s">
        <v>773</v>
      </c>
      <c r="S18" s="19" t="s">
        <v>775</v>
      </c>
      <c r="T18" s="19" t="s">
        <v>774</v>
      </c>
      <c r="U18" s="19" t="s">
        <v>776</v>
      </c>
      <c r="V18" s="19" t="s">
        <v>777</v>
      </c>
      <c r="W18" s="7"/>
      <c r="X18" s="19" t="s">
        <v>743</v>
      </c>
      <c r="Y18" s="19" t="s">
        <v>732</v>
      </c>
      <c r="Z18" s="19" t="s">
        <v>734</v>
      </c>
      <c r="AA18" s="19" t="s">
        <v>736</v>
      </c>
      <c r="AB18" s="19" t="s">
        <v>738</v>
      </c>
      <c r="AC18" s="19" t="s">
        <v>740</v>
      </c>
      <c r="AD18" s="19" t="s">
        <v>742</v>
      </c>
      <c r="AE18" s="19" t="s">
        <v>773</v>
      </c>
      <c r="AF18" s="19" t="s">
        <v>775</v>
      </c>
      <c r="AG18" s="19" t="s">
        <v>774</v>
      </c>
      <c r="AH18" s="19" t="s">
        <v>776</v>
      </c>
      <c r="AI18" s="19" t="s">
        <v>777</v>
      </c>
      <c r="AJ18" s="7"/>
      <c r="AK18" s="7"/>
      <c r="AL18" s="7"/>
      <c r="AO18" s="14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x14ac:dyDescent="0.2">
      <c r="A19" t="str">
        <f t="shared" si="0"/>
        <v>172.16.16.26H3</v>
      </c>
      <c r="B19" s="30" t="s">
        <v>428</v>
      </c>
      <c r="C19" s="16" t="s">
        <v>1214</v>
      </c>
      <c r="D19" s="5" t="s">
        <v>40</v>
      </c>
      <c r="E19" s="5"/>
      <c r="F19" s="5" t="s">
        <v>911</v>
      </c>
      <c r="G19" s="5" t="s">
        <v>912</v>
      </c>
      <c r="H19" s="5">
        <v>3</v>
      </c>
      <c r="I19" s="7"/>
      <c r="J19" s="23" t="s">
        <v>764</v>
      </c>
      <c r="K19" s="24">
        <f>IFERROR((VLOOKUP("172.16.16.25G1",Source,2,FALSE)),0)</f>
        <v>0</v>
      </c>
      <c r="L19" s="24">
        <f>IFERROR((VLOOKUP("172.16.16.25G3",Source,2,FALSE)),0)</f>
        <v>0</v>
      </c>
      <c r="M19" s="24">
        <f>IFERROR((VLOOKUP("172.16.16.25G5",Source,2,FALSE)),0)</f>
        <v>0</v>
      </c>
      <c r="N19" s="24">
        <f>IFERROR((VLOOKUP("172.16.16.25G7",Source,2,FALSE)),0)</f>
        <v>0</v>
      </c>
      <c r="O19" s="24">
        <f>IFERROR((VLOOKUP("172.16.16.25G9",Source,2,FALSE)),0)</f>
        <v>0</v>
      </c>
      <c r="P19" s="24">
        <f>IFERROR((VLOOKUP("172.16.16.25G11",Source,2,FALSE)),0)</f>
        <v>0</v>
      </c>
      <c r="Q19" s="24">
        <f>IFERROR((VLOOKUP("172.16.16.25G13",Source,2,FALSE)),0)</f>
        <v>0</v>
      </c>
      <c r="R19" s="24">
        <f>IFERROR((VLOOKUP("172.16.16.25G15",Source,2,FALSE)),0)</f>
        <v>0</v>
      </c>
      <c r="S19" s="24">
        <f>IFERROR((VLOOKUP("172.16.16.25G17",Source,2,FALSE)),0)</f>
        <v>0</v>
      </c>
      <c r="T19" s="24">
        <f>IFERROR((VLOOKUP("172.16.16.25G19",Source,2,FALSE)),0)</f>
        <v>0</v>
      </c>
      <c r="U19" s="24">
        <f>IFERROR((VLOOKUP("172.16.16.25G21",Source,2,FALSE)),0)</f>
        <v>0</v>
      </c>
      <c r="V19" s="24" t="str">
        <f>IFERROR((VLOOKUP("172.16.16.25G23",Source,2,FALSE)),0)</f>
        <v>D013</v>
      </c>
      <c r="W19" s="23" t="s">
        <v>770</v>
      </c>
      <c r="X19" s="24">
        <f>IFERROR((VLOOKUP("172.16.16.25H1",Source,2,FALSE)),0)</f>
        <v>0</v>
      </c>
      <c r="Y19" s="24">
        <f>IFERROR((VLOOKUP("172.16.16.25H3",Source,2,FALSE)),0)</f>
        <v>0</v>
      </c>
      <c r="Z19" s="24">
        <f>IFERROR((VLOOKUP("172.16.16.25H5",Source,2,FALSE)),0)</f>
        <v>0</v>
      </c>
      <c r="AA19" s="24">
        <f>IFERROR((VLOOKUP("172.16.16.25H7",Source,2,FALSE)),0)</f>
        <v>0</v>
      </c>
      <c r="AB19" s="24">
        <f>IFERROR((VLOOKUP("172.16.16.25H9",Source,2,FALSE)),0)</f>
        <v>0</v>
      </c>
      <c r="AC19" s="24">
        <f>IFERROR((VLOOKUP("172.16.16.25H11",Source,2,FALSE)),0)</f>
        <v>0</v>
      </c>
      <c r="AD19" s="24">
        <f>IFERROR((VLOOKUP("172.16.16.25H13",Source,2,FALSE)),0)</f>
        <v>0</v>
      </c>
      <c r="AE19" s="24" t="str">
        <f>IFERROR((VLOOKUP("172.16.16.25H15",Source,2,FALSE)),0)</f>
        <v>D214</v>
      </c>
      <c r="AF19" s="24">
        <f>IFERROR((VLOOKUP("172.16.16.25H17",Source,2,FALSE)),0)</f>
        <v>0</v>
      </c>
      <c r="AG19" s="24">
        <f>IFERROR((VLOOKUP("172.16.16.25H19",Source,2,FALSE)),0)</f>
        <v>0</v>
      </c>
      <c r="AH19" s="24">
        <f>IFERROR((VLOOKUP("172.16.16.25H21",Source,2,FALSE)),0)</f>
        <v>0</v>
      </c>
      <c r="AI19" s="24" t="str">
        <f>IFERROR((VLOOKUP("172.16.16.25H23",Source,2,FALSE)),0)</f>
        <v>D271</v>
      </c>
      <c r="AJ19" s="7"/>
      <c r="AK19" s="7"/>
      <c r="AL19" s="7"/>
      <c r="AO19" s="14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x14ac:dyDescent="0.2">
      <c r="A20" t="str">
        <f t="shared" si="0"/>
        <v/>
      </c>
      <c r="B20" s="4" t="s">
        <v>429</v>
      </c>
      <c r="C20" s="16"/>
      <c r="D20" s="5"/>
      <c r="E20" s="5"/>
      <c r="F20" s="5"/>
      <c r="G20" s="5"/>
      <c r="H20" s="5"/>
      <c r="I20" s="7"/>
      <c r="J20" s="7"/>
      <c r="K20" s="24">
        <f>IFERROR((VLOOKUP("172.16.16.25G2",Source,2,FALSE)),0)</f>
        <v>0</v>
      </c>
      <c r="L20" s="24">
        <f>IFERROR((VLOOKUP("172.16.16.25G4",Source,2,FALSE)),0)</f>
        <v>0</v>
      </c>
      <c r="M20" s="24">
        <f>IFERROR((VLOOKUP("172.16.16.25G6",Source,2,FALSE)),0)</f>
        <v>0</v>
      </c>
      <c r="N20" s="24">
        <f>IFERROR((VLOOKUP("172.16.16.25G8",Source,2,FALSE)),0)</f>
        <v>0</v>
      </c>
      <c r="O20" s="24">
        <f>IFERROR((VLOOKUP("172.16.16.25G10",Source,2,FALSE)),0)</f>
        <v>0</v>
      </c>
      <c r="P20" s="24">
        <f>IFERROR((VLOOKUP("172.16.16.25G12",Source,2,FALSE)),0)</f>
        <v>0</v>
      </c>
      <c r="Q20" s="24">
        <f>IFERROR((VLOOKUP("172.16.16.25G14",Source,2,FALSE)),0)</f>
        <v>0</v>
      </c>
      <c r="R20" s="24">
        <f>IFERROR((VLOOKUP("172.16.16.25G16",Source,2,FALSE)),0)</f>
        <v>0</v>
      </c>
      <c r="S20" s="24">
        <f>IFERROR((VLOOKUP("172.16.16.25G18",Source,2,FALSE)),0)</f>
        <v>0</v>
      </c>
      <c r="T20" s="24">
        <f>IFERROR((VLOOKUP("172.16.16.25G20",Source,2,FALSE)),0)</f>
        <v>0</v>
      </c>
      <c r="U20" s="24">
        <f>IFERROR((VLOOKUP("172.16.16.25G22",Source,2,FALSE)),0)</f>
        <v>0</v>
      </c>
      <c r="V20" s="24">
        <f>IFERROR((VLOOKUP("172.16.16.25G24",Source,2,FALSE)),0)</f>
        <v>0</v>
      </c>
      <c r="W20" s="7"/>
      <c r="X20" s="24">
        <f>IFERROR((VLOOKUP("172.16.16.25H2",Source,2,FALSE)),0)</f>
        <v>0</v>
      </c>
      <c r="Y20" s="24">
        <f>IFERROR((VLOOKUP("172.16.16.25H4",Source,2,FALSE)),0)</f>
        <v>0</v>
      </c>
      <c r="Z20" s="24" t="str">
        <f>IFERROR((VLOOKUP("172.16.16.25H6",Source,2,FALSE)),0)</f>
        <v>D143</v>
      </c>
      <c r="AA20" s="24">
        <f>IFERROR((VLOOKUP("172.16.16.25H8",Source,2,FALSE)),0)</f>
        <v>0</v>
      </c>
      <c r="AB20" s="24">
        <f>IFERROR((VLOOKUP("172.16.16.25H10",Source,2,FALSE)),0)</f>
        <v>0</v>
      </c>
      <c r="AC20" s="24">
        <f>IFERROR((VLOOKUP("172.16.16.25H12",Source,2,FALSE)),0)</f>
        <v>0</v>
      </c>
      <c r="AD20" s="24">
        <f>IFERROR((VLOOKUP("172.16.16.25H14",Source,2,FALSE)),0)</f>
        <v>0</v>
      </c>
      <c r="AE20" s="24">
        <f>IFERROR((VLOOKUP("172.16.16.25H16",Source,2,FALSE)),0)</f>
        <v>0</v>
      </c>
      <c r="AF20" s="24">
        <f>IFERROR((VLOOKUP("172.16.16.25H18",Source,2,FALSE)),0)</f>
        <v>0</v>
      </c>
      <c r="AG20" s="24">
        <f>IFERROR((VLOOKUP("172.16.16.25H20",Source,2,FALSE)),0)</f>
        <v>0</v>
      </c>
      <c r="AH20" s="24">
        <f>IFERROR((VLOOKUP("172.16.16.25H22",Source,2,FALSE)),0)</f>
        <v>0</v>
      </c>
      <c r="AI20" s="24">
        <f>IFERROR((VLOOKUP("172.16.16.25H24",Source,2,FALSE)),0)</f>
        <v>0</v>
      </c>
      <c r="AJ20" s="7"/>
      <c r="AK20" s="7"/>
      <c r="AL20" s="7"/>
      <c r="AO20" s="14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x14ac:dyDescent="0.2">
      <c r="A21" t="str">
        <f t="shared" si="0"/>
        <v/>
      </c>
      <c r="B21" s="4" t="s">
        <v>430</v>
      </c>
      <c r="C21" s="16"/>
      <c r="D21" s="5"/>
      <c r="E21" s="5"/>
      <c r="F21" s="5"/>
      <c r="G21" s="5"/>
      <c r="H21" s="5"/>
      <c r="I21" s="7"/>
      <c r="J21" s="7"/>
      <c r="K21" s="19" t="s">
        <v>744</v>
      </c>
      <c r="L21" s="19" t="s">
        <v>733</v>
      </c>
      <c r="M21" s="19" t="s">
        <v>735</v>
      </c>
      <c r="N21" s="19" t="s">
        <v>737</v>
      </c>
      <c r="O21" s="19" t="s">
        <v>739</v>
      </c>
      <c r="P21" s="19" t="s">
        <v>741</v>
      </c>
      <c r="Q21" s="19" t="s">
        <v>755</v>
      </c>
      <c r="R21" s="19" t="s">
        <v>756</v>
      </c>
      <c r="S21" s="19" t="s">
        <v>757</v>
      </c>
      <c r="T21" s="19" t="s">
        <v>758</v>
      </c>
      <c r="U21" s="19" t="s">
        <v>759</v>
      </c>
      <c r="V21" s="19" t="s">
        <v>760</v>
      </c>
      <c r="W21" s="7"/>
      <c r="X21" s="19" t="s">
        <v>744</v>
      </c>
      <c r="Y21" s="19" t="s">
        <v>733</v>
      </c>
      <c r="Z21" s="19" t="s">
        <v>735</v>
      </c>
      <c r="AA21" s="19" t="s">
        <v>737</v>
      </c>
      <c r="AB21" s="19" t="s">
        <v>739</v>
      </c>
      <c r="AC21" s="19" t="s">
        <v>741</v>
      </c>
      <c r="AD21" s="19" t="s">
        <v>755</v>
      </c>
      <c r="AE21" s="19" t="s">
        <v>756</v>
      </c>
      <c r="AF21" s="19" t="s">
        <v>757</v>
      </c>
      <c r="AG21" s="19" t="s">
        <v>758</v>
      </c>
      <c r="AH21" s="19" t="s">
        <v>759</v>
      </c>
      <c r="AI21" s="19" t="s">
        <v>760</v>
      </c>
      <c r="AJ21" s="7"/>
      <c r="AK21" s="7"/>
      <c r="AL21" s="7"/>
      <c r="AO21" s="14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x14ac:dyDescent="0.2">
      <c r="A22" t="str">
        <f t="shared" si="0"/>
        <v/>
      </c>
      <c r="B22" s="4" t="s">
        <v>431</v>
      </c>
      <c r="C22" s="16"/>
      <c r="D22" s="5"/>
      <c r="E22" s="5"/>
      <c r="F22" s="5"/>
      <c r="G22" s="5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O22" s="14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x14ac:dyDescent="0.2">
      <c r="A23" t="str">
        <f t="shared" si="0"/>
        <v/>
      </c>
      <c r="B23" s="4" t="s">
        <v>432</v>
      </c>
      <c r="C23" s="16"/>
      <c r="D23" s="5"/>
      <c r="E23" s="5"/>
      <c r="F23" s="5"/>
      <c r="G23" s="5"/>
      <c r="H23" s="5"/>
      <c r="I23" s="7"/>
      <c r="J23" s="7"/>
      <c r="K23" s="19" t="s">
        <v>743</v>
      </c>
      <c r="L23" s="19" t="s">
        <v>732</v>
      </c>
      <c r="M23" s="19" t="s">
        <v>734</v>
      </c>
      <c r="N23" s="19" t="s">
        <v>736</v>
      </c>
      <c r="O23" s="19" t="s">
        <v>738</v>
      </c>
      <c r="P23" s="19" t="s">
        <v>740</v>
      </c>
      <c r="Q23" s="19" t="s">
        <v>742</v>
      </c>
      <c r="R23" s="19" t="s">
        <v>773</v>
      </c>
      <c r="S23" s="19" t="s">
        <v>775</v>
      </c>
      <c r="T23" s="19" t="s">
        <v>774</v>
      </c>
      <c r="U23" s="19" t="s">
        <v>776</v>
      </c>
      <c r="V23" s="19" t="s">
        <v>777</v>
      </c>
      <c r="W23" s="7"/>
      <c r="X23" s="19" t="s">
        <v>743</v>
      </c>
      <c r="Y23" s="19" t="s">
        <v>732</v>
      </c>
      <c r="Z23" s="19" t="s">
        <v>734</v>
      </c>
      <c r="AA23" s="19" t="s">
        <v>736</v>
      </c>
      <c r="AB23" s="19" t="s">
        <v>738</v>
      </c>
      <c r="AC23" s="19" t="s">
        <v>740</v>
      </c>
      <c r="AD23" s="19" t="s">
        <v>742</v>
      </c>
      <c r="AE23" s="19" t="s">
        <v>773</v>
      </c>
      <c r="AF23" s="19" t="s">
        <v>775</v>
      </c>
      <c r="AG23" s="19" t="s">
        <v>774</v>
      </c>
      <c r="AH23" s="19" t="s">
        <v>776</v>
      </c>
      <c r="AI23" s="19" t="s">
        <v>777</v>
      </c>
      <c r="AJ23" s="7"/>
      <c r="AK23" s="7"/>
      <c r="AL23" s="7"/>
      <c r="AO23" s="14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x14ac:dyDescent="0.2">
      <c r="A24" t="str">
        <f t="shared" si="0"/>
        <v>172.16.16.25F24</v>
      </c>
      <c r="B24" s="30" t="s">
        <v>433</v>
      </c>
      <c r="C24" s="16" t="s">
        <v>1209</v>
      </c>
      <c r="D24" s="5" t="s">
        <v>40</v>
      </c>
      <c r="E24" s="5"/>
      <c r="F24" s="5" t="s">
        <v>778</v>
      </c>
      <c r="G24" s="5" t="s">
        <v>910</v>
      </c>
      <c r="H24" s="5">
        <v>24</v>
      </c>
      <c r="I24" s="7"/>
      <c r="J24" s="23" t="s">
        <v>765</v>
      </c>
      <c r="K24" s="22">
        <f>IFERROR((VLOOKUP("172.16.16.25I1",Source,2,FALSE)),0)</f>
        <v>0</v>
      </c>
      <c r="L24" s="22">
        <f>IFERROR((VLOOKUP("172.16.16.25I3",Source,2,FALSE)),0)</f>
        <v>0</v>
      </c>
      <c r="M24" s="22">
        <f>IFERROR((VLOOKUP("172.16.16.25I5",Source,2,FALSE)),0)</f>
        <v>0</v>
      </c>
      <c r="N24" s="22">
        <f>IFERROR((VLOOKUP("172.16.16.25I7",Source,2,FALSE)),0)</f>
        <v>0</v>
      </c>
      <c r="O24" s="22">
        <f>IFERROR((VLOOKUP("172.16.16.25I9",Source,2,FALSE)),0)</f>
        <v>0</v>
      </c>
      <c r="P24" s="22">
        <f>IFERROR((VLOOKUP("172.16.16.25I11",Source,2,FALSE)),0)</f>
        <v>0</v>
      </c>
      <c r="Q24" s="22">
        <f>IFERROR((VLOOKUP("172.16.16.25I13",Source,2,FALSE)),0)</f>
        <v>0</v>
      </c>
      <c r="R24" s="22">
        <f>IFERROR((VLOOKUP("172.16.16.25I15",Source,2,FALSE)),0)</f>
        <v>0</v>
      </c>
      <c r="S24" s="22">
        <f>IFERROR((VLOOKUP("172.16.16.25I17",Source,2,FALSE)),0)</f>
        <v>0</v>
      </c>
      <c r="T24" s="22">
        <f>IFERROR((VLOOKUP("172.16.16.25I19",Source,2,FALSE)),0)</f>
        <v>0</v>
      </c>
      <c r="U24" s="22">
        <f>IFERROR((VLOOKUP("172.16.16.25I21",Source,2,FALSE)),0)</f>
        <v>0</v>
      </c>
      <c r="V24" s="22" t="str">
        <f>IFERROR((VLOOKUP("172.16.16.25I23",Source,2,FALSE)),0)</f>
        <v>D202</v>
      </c>
      <c r="W24" s="23" t="s">
        <v>771</v>
      </c>
      <c r="X24" s="22">
        <f>IFERROR((VLOOKUP("172.16.16.25J1",Source,2,FALSE)),0)</f>
        <v>0</v>
      </c>
      <c r="Y24" s="22">
        <f>IFERROR((VLOOKUP("172.16.16.25J3",Source,2,FALSE)),0)</f>
        <v>0</v>
      </c>
      <c r="Z24" s="22">
        <f>IFERROR((VLOOKUP("172.16.16.25J5",Source,2,FALSE)),0)</f>
        <v>0</v>
      </c>
      <c r="AA24" s="22">
        <f>IFERROR((VLOOKUP("172.16.16.25J7",Source,2,FALSE)),0)</f>
        <v>0</v>
      </c>
      <c r="AB24" s="22">
        <f>IFERROR((VLOOKUP("172.16.16.25J9",Source,2,FALSE)),0)</f>
        <v>0</v>
      </c>
      <c r="AC24" s="22">
        <f>IFERROR((VLOOKUP("172.16.16.25J11",Source,2,FALSE)),0)</f>
        <v>0</v>
      </c>
      <c r="AD24" s="22">
        <f>IFERROR((VLOOKUP("172.16.16.25J13",Source,2,FALSE)),0)</f>
        <v>0</v>
      </c>
      <c r="AE24" s="22">
        <f>IFERROR((VLOOKUP("172.16.16.25J15",Source,2,FALSE)),0)</f>
        <v>0</v>
      </c>
      <c r="AF24" s="22">
        <f>IFERROR((VLOOKUP("172.16.16.25J17",Source,2,FALSE)),0)</f>
        <v>0</v>
      </c>
      <c r="AG24" s="22">
        <f>IFERROR((VLOOKUP("172.16.16.25J19",Source,2,FALSE)),0)</f>
        <v>0</v>
      </c>
      <c r="AH24" s="22">
        <f>IFERROR((VLOOKUP("172.16.16.25J21",Source,2,FALSE)),0)</f>
        <v>0</v>
      </c>
      <c r="AI24" s="22">
        <f>IFERROR((VLOOKUP("172.16.16.25J1",Source,23,FALSE)),0)</f>
        <v>0</v>
      </c>
      <c r="AJ24" s="7"/>
      <c r="AK24" s="7"/>
      <c r="AL24" s="7"/>
      <c r="AO24" s="14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x14ac:dyDescent="0.2">
      <c r="A25" t="str">
        <f t="shared" si="0"/>
        <v/>
      </c>
      <c r="B25" s="4" t="s">
        <v>434</v>
      </c>
      <c r="C25" s="16"/>
      <c r="D25" s="5"/>
      <c r="E25" s="5"/>
      <c r="F25" s="5"/>
      <c r="G25" s="5"/>
      <c r="H25" s="5"/>
      <c r="I25" s="7"/>
      <c r="J25" s="7"/>
      <c r="K25" s="22">
        <f>IFERROR((VLOOKUP("172.16.16.25I2",Source,2,FALSE)),0)</f>
        <v>0</v>
      </c>
      <c r="L25" s="22">
        <f>IFERROR((VLOOKUP("172.16.16.25I4",Source,2,FALSE)),0)</f>
        <v>0</v>
      </c>
      <c r="M25" s="22">
        <f>IFERROR((VLOOKUP("172.16.16.25I6",Source,2,FALSE)),0)</f>
        <v>0</v>
      </c>
      <c r="N25" s="22">
        <f>IFERROR((VLOOKUP("172.16.16.25I8",Source,2,FALSE)),0)</f>
        <v>0</v>
      </c>
      <c r="O25" s="22">
        <f>IFERROR((VLOOKUP("172.16.16.25I10",Source,2,FALSE)),0)</f>
        <v>0</v>
      </c>
      <c r="P25" s="22">
        <f>IFERROR((VLOOKUP("172.16.16.25I12",Source,2,FALSE)),0)</f>
        <v>0</v>
      </c>
      <c r="Q25" s="22">
        <f>IFERROR((VLOOKUP("172.16.16.25I14",Source,2,FALSE)),0)</f>
        <v>0</v>
      </c>
      <c r="R25" s="22">
        <f>IFERROR((VLOOKUP("172.16.16.25I16",Source,2,FALSE)),0)</f>
        <v>0</v>
      </c>
      <c r="S25" s="22">
        <f>IFERROR((VLOOKUP("172.16.16.25I18",Source,2,FALSE)),0)</f>
        <v>0</v>
      </c>
      <c r="T25" s="22">
        <f>IFERROR((VLOOKUP("172.16.16.25I20",Source,2,FALSE)),0)</f>
        <v>0</v>
      </c>
      <c r="U25" s="22">
        <f>IFERROR((VLOOKUP("172.16.16.25I22",Source,2,FALSE)),0)</f>
        <v>0</v>
      </c>
      <c r="V25" s="22">
        <f>IFERROR((VLOOKUP("172.16.16.25I24",Source,2,FALSE)),0)</f>
        <v>0</v>
      </c>
      <c r="W25" s="7"/>
      <c r="X25" s="22">
        <f>IFERROR((VLOOKUP("172.16.16.25J2",Source,2,FALSE)),0)</f>
        <v>0</v>
      </c>
      <c r="Y25" s="22">
        <f>IFERROR((VLOOKUP("172.16.16.25J4",Source,2,FALSE)),0)</f>
        <v>0</v>
      </c>
      <c r="Z25" s="22" t="str">
        <f>IFERROR((VLOOKUP("172.16.16.25J6",Source,2,FALSE)),0)</f>
        <v>D030</v>
      </c>
      <c r="AA25" s="22">
        <f>IFERROR((VLOOKUP("172.16.16.25J8",Source,2,FALSE)),0)</f>
        <v>0</v>
      </c>
      <c r="AB25" s="22">
        <f>IFERROR((VLOOKUP("172.16.16.25J10",Source,2,FALSE)),0)</f>
        <v>0</v>
      </c>
      <c r="AC25" s="22">
        <f>IFERROR((VLOOKUP("172.16.16.25J12",Source,2,FALSE)),0)</f>
        <v>0</v>
      </c>
      <c r="AD25" s="22">
        <f>IFERROR((VLOOKUP("172.16.16.25J14",Source,2,FALSE)),0)</f>
        <v>0</v>
      </c>
      <c r="AE25" s="22">
        <f>IFERROR((VLOOKUP("172.16.16.25J16",Source,2,FALSE)),0)</f>
        <v>0</v>
      </c>
      <c r="AF25" s="22">
        <f>IFERROR((VLOOKUP("172.16.16.25J18",Source,2,FALSE)),0)</f>
        <v>0</v>
      </c>
      <c r="AG25" s="22">
        <f>IFERROR((VLOOKUP("172.16.16.25J20",Source,2,FALSE)),0)</f>
        <v>0</v>
      </c>
      <c r="AH25" s="22">
        <f>IFERROR((VLOOKUP("172.16.16.25J22",Source,2,FALSE)),0)</f>
        <v>0</v>
      </c>
      <c r="AI25" s="22">
        <f>IFERROR((VLOOKUP("172.16.16.25J24",Source,2,FALSE)),0)</f>
        <v>0</v>
      </c>
      <c r="AJ25" s="7"/>
      <c r="AK25" s="7"/>
      <c r="AL25" s="7"/>
      <c r="AO25" s="14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x14ac:dyDescent="0.2">
      <c r="A26" t="str">
        <f t="shared" si="0"/>
        <v/>
      </c>
      <c r="B26" s="4" t="s">
        <v>435</v>
      </c>
      <c r="C26" s="16"/>
      <c r="D26" s="5"/>
      <c r="E26" s="5"/>
      <c r="F26" s="5"/>
      <c r="G26" s="5"/>
      <c r="H26" s="5"/>
      <c r="I26" s="7"/>
      <c r="J26" s="7"/>
      <c r="K26" s="19" t="s">
        <v>744</v>
      </c>
      <c r="L26" s="19" t="s">
        <v>733</v>
      </c>
      <c r="M26" s="19" t="s">
        <v>735</v>
      </c>
      <c r="N26" s="19" t="s">
        <v>737</v>
      </c>
      <c r="O26" s="19" t="s">
        <v>739</v>
      </c>
      <c r="P26" s="19" t="s">
        <v>741</v>
      </c>
      <c r="Q26" s="19" t="s">
        <v>755</v>
      </c>
      <c r="R26" s="19" t="s">
        <v>756</v>
      </c>
      <c r="S26" s="19" t="s">
        <v>757</v>
      </c>
      <c r="T26" s="19" t="s">
        <v>758</v>
      </c>
      <c r="U26" s="19" t="s">
        <v>759</v>
      </c>
      <c r="V26" s="19" t="s">
        <v>760</v>
      </c>
      <c r="W26" s="7"/>
      <c r="X26" s="19" t="s">
        <v>744</v>
      </c>
      <c r="Y26" s="19" t="s">
        <v>733</v>
      </c>
      <c r="Z26" s="19" t="s">
        <v>735</v>
      </c>
      <c r="AA26" s="19" t="s">
        <v>737</v>
      </c>
      <c r="AB26" s="19" t="s">
        <v>739</v>
      </c>
      <c r="AC26" s="19" t="s">
        <v>741</v>
      </c>
      <c r="AD26" s="19" t="s">
        <v>755</v>
      </c>
      <c r="AE26" s="19" t="s">
        <v>756</v>
      </c>
      <c r="AF26" s="19" t="s">
        <v>757</v>
      </c>
      <c r="AG26" s="19" t="s">
        <v>758</v>
      </c>
      <c r="AH26" s="19" t="s">
        <v>759</v>
      </c>
      <c r="AI26" s="19" t="s">
        <v>760</v>
      </c>
      <c r="AJ26" s="7"/>
      <c r="AK26" s="7"/>
      <c r="AL26" s="7"/>
      <c r="AO26" s="14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x14ac:dyDescent="0.2">
      <c r="A27" t="str">
        <f t="shared" si="0"/>
        <v/>
      </c>
      <c r="B27" s="4" t="s">
        <v>436</v>
      </c>
      <c r="C27" s="16"/>
      <c r="D27" s="5"/>
      <c r="E27" s="5"/>
      <c r="F27" s="5"/>
      <c r="G27" s="5"/>
      <c r="H27" s="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O27" s="14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x14ac:dyDescent="0.2">
      <c r="A28" t="str">
        <f t="shared" si="0"/>
        <v/>
      </c>
      <c r="B28" s="4" t="s">
        <v>437</v>
      </c>
      <c r="C28" s="16"/>
      <c r="D28" s="5"/>
      <c r="E28" s="5"/>
      <c r="F28" s="5"/>
      <c r="G28" s="5"/>
      <c r="H28" s="5"/>
      <c r="I28" s="7"/>
      <c r="J28" s="7"/>
      <c r="K28" s="19" t="s">
        <v>743</v>
      </c>
      <c r="L28" s="19" t="s">
        <v>732</v>
      </c>
      <c r="M28" s="19" t="s">
        <v>734</v>
      </c>
      <c r="N28" s="19" t="s">
        <v>736</v>
      </c>
      <c r="O28" s="19" t="s">
        <v>738</v>
      </c>
      <c r="P28" s="19" t="s">
        <v>740</v>
      </c>
      <c r="Q28" s="19" t="s">
        <v>742</v>
      </c>
      <c r="R28" s="19" t="s">
        <v>773</v>
      </c>
      <c r="S28" s="19" t="s">
        <v>775</v>
      </c>
      <c r="T28" s="19" t="s">
        <v>774</v>
      </c>
      <c r="U28" s="19" t="s">
        <v>776</v>
      </c>
      <c r="V28" s="19" t="s">
        <v>777</v>
      </c>
      <c r="W28" s="7"/>
      <c r="X28" s="19" t="s">
        <v>743</v>
      </c>
      <c r="Y28" s="19" t="s">
        <v>732</v>
      </c>
      <c r="Z28" s="19" t="s">
        <v>734</v>
      </c>
      <c r="AA28" s="19" t="s">
        <v>736</v>
      </c>
      <c r="AB28" s="19" t="s">
        <v>738</v>
      </c>
      <c r="AC28" s="19" t="s">
        <v>740</v>
      </c>
      <c r="AD28" s="19" t="s">
        <v>742</v>
      </c>
      <c r="AE28" s="19" t="s">
        <v>773</v>
      </c>
      <c r="AF28" s="19" t="s">
        <v>775</v>
      </c>
      <c r="AG28" s="19" t="s">
        <v>774</v>
      </c>
      <c r="AH28" s="19" t="s">
        <v>776</v>
      </c>
      <c r="AI28" s="19" t="s">
        <v>777</v>
      </c>
      <c r="AJ28" s="7"/>
      <c r="AK28" s="7"/>
      <c r="AL28" s="7"/>
      <c r="AO28" s="14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x14ac:dyDescent="0.2">
      <c r="A29" t="str">
        <f t="shared" si="0"/>
        <v>172.16.16.25K24</v>
      </c>
      <c r="B29" s="30" t="s">
        <v>438</v>
      </c>
      <c r="C29" s="16" t="s">
        <v>1208</v>
      </c>
      <c r="D29" s="5" t="s">
        <v>40</v>
      </c>
      <c r="E29" s="5"/>
      <c r="F29" s="5" t="s">
        <v>778</v>
      </c>
      <c r="G29" s="5" t="s">
        <v>1147</v>
      </c>
      <c r="H29" s="5">
        <v>24</v>
      </c>
      <c r="I29" s="7"/>
      <c r="J29" s="23" t="s">
        <v>766</v>
      </c>
      <c r="K29" s="22">
        <f>IFERROR((VLOOKUP("172.16.16.25K1",Source,2,FALSE)),0)</f>
        <v>0</v>
      </c>
      <c r="L29" s="22">
        <f>IFERROR((VLOOKUP("172.16.16.25K3",Source,2,FALSE)),0)</f>
        <v>0</v>
      </c>
      <c r="M29" s="22">
        <f>IFERROR((VLOOKUP("172.16.16.25K5",Source,2,FALSE)),0)</f>
        <v>0</v>
      </c>
      <c r="N29" s="22">
        <f>IFERROR((VLOOKUP("172.16.16.25K7",Source,2,FALSE)),0)</f>
        <v>0</v>
      </c>
      <c r="O29" s="22">
        <f>IFERROR((VLOOKUP("172.16.16.25K9",Source,2,FALSE)),0)</f>
        <v>0</v>
      </c>
      <c r="P29" s="22">
        <f>IFERROR((VLOOKUP("172.16.16.25K11",Source,2,FALSE)),0)</f>
        <v>0</v>
      </c>
      <c r="Q29" s="22">
        <f>IFERROR((VLOOKUP("172.16.16.25K13",Source,2,FALSE)),0)</f>
        <v>0</v>
      </c>
      <c r="R29" s="22">
        <f>IFERROR((VLOOKUP("172.16.16.25K15",Source,2,FALSE)),0)</f>
        <v>0</v>
      </c>
      <c r="S29" s="22">
        <f>IFERROR((VLOOKUP("172.16.16.25K17",Source,2,FALSE)),0)</f>
        <v>0</v>
      </c>
      <c r="T29" s="22">
        <f>IFERROR((VLOOKUP("172.16.16.25K19",Source,2,FALSE)),0)</f>
        <v>0</v>
      </c>
      <c r="U29" s="22">
        <f>IFERROR((VLOOKUP("172.16.16.25K21",Source,2,FALSE)),0)</f>
        <v>0</v>
      </c>
      <c r="V29" s="22">
        <f>IFERROR((VLOOKUP("172.16.16.25K23",Source,2,FALSE)),0)</f>
        <v>0</v>
      </c>
      <c r="W29" s="23" t="s">
        <v>772</v>
      </c>
      <c r="X29" s="22">
        <f>IFERROR((VLOOKUP("172.16.16.25L1",Source,2,FALSE)),0)</f>
        <v>0</v>
      </c>
      <c r="Y29" s="22">
        <f>IFERROR((VLOOKUP("172.16.16.25L3",Source,2,FALSE)),0)</f>
        <v>0</v>
      </c>
      <c r="Z29" s="22">
        <f>IFERROR((VLOOKUP("172.16.16.25L5",Source,2,FALSE)),0)</f>
        <v>0</v>
      </c>
      <c r="AA29" s="22">
        <f>IFERROR((VLOOKUP("172.16.16.25L7",Source,2,FALSE)),0)</f>
        <v>0</v>
      </c>
      <c r="AB29" s="22">
        <f>IFERROR((VLOOKUP("172.16.16.25L9",Source,2,FALSE)),0)</f>
        <v>0</v>
      </c>
      <c r="AC29" s="22">
        <f>IFERROR((VLOOKUP("172.16.16.25L11",Source,2,FALSE)),0)</f>
        <v>0</v>
      </c>
      <c r="AD29" s="22">
        <f>IFERROR((VLOOKUP("172.16.16.25L13",Source,2,FALSE)),0)</f>
        <v>0</v>
      </c>
      <c r="AE29" s="22">
        <f>IFERROR((VLOOKUP("172.16.16.25L15",Source,2,FALSE)),0)</f>
        <v>0</v>
      </c>
      <c r="AF29" s="22" t="str">
        <f>IFERROR((VLOOKUP("172.16.16.25L17",Source,2,FALSE)),0)</f>
        <v>D164</v>
      </c>
      <c r="AG29" s="22" t="str">
        <f>IFERROR((VLOOKUP("172.16.16.25L19",Source,2,FALSE)),0)</f>
        <v>D039</v>
      </c>
      <c r="AH29" s="22" t="str">
        <f>IFERROR((VLOOKUP("172.16.16.25L21",Source,2,FALSE)),0)</f>
        <v>D046</v>
      </c>
      <c r="AI29" s="22">
        <f>IFERROR((VLOOKUP("172.16.16.25L23",Source,2,FALSE)),0)</f>
        <v>0</v>
      </c>
      <c r="AJ29" s="7"/>
      <c r="AK29" s="7"/>
      <c r="AL29" s="7"/>
      <c r="AO29" s="14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x14ac:dyDescent="0.2">
      <c r="A30" t="str">
        <f t="shared" si="0"/>
        <v/>
      </c>
      <c r="B30" s="4" t="s">
        <v>439</v>
      </c>
      <c r="C30" s="16"/>
      <c r="D30" s="5"/>
      <c r="E30" s="5"/>
      <c r="F30" s="5"/>
      <c r="G30" s="5"/>
      <c r="H30" s="5"/>
      <c r="I30" s="7"/>
      <c r="J30" s="7"/>
      <c r="K30" s="22">
        <f>IFERROR((VLOOKUP("172.16.16.25K2",Source,2,FALSE)),0)</f>
        <v>0</v>
      </c>
      <c r="L30" s="22">
        <f>IFERROR((VLOOKUP("172.16.16.25K4",Source,2,FALSE)),0)</f>
        <v>0</v>
      </c>
      <c r="M30" s="22">
        <f>IFERROR((VLOOKUP("172.16.16.25K6",Source,2,FALSE)),0)</f>
        <v>0</v>
      </c>
      <c r="N30" s="22">
        <f>IFERROR((VLOOKUP("172.16.16.25K8",Source,2,FALSE)),0)</f>
        <v>0</v>
      </c>
      <c r="O30" s="22">
        <f>IFERROR((VLOOKUP("172.16.16.25K10",Source,2,FALSE)),0)</f>
        <v>0</v>
      </c>
      <c r="P30" s="22">
        <f>IFERROR((VLOOKUP("172.16.16.25K12",Source,2,FALSE)),0)</f>
        <v>0</v>
      </c>
      <c r="Q30" s="22">
        <f>IFERROR((VLOOKUP("172.16.16.25K14",Source,2,FALSE)),0)</f>
        <v>0</v>
      </c>
      <c r="R30" s="22">
        <f>IFERROR((VLOOKUP("172.16.16.25K16",Source,2,FALSE)),0)</f>
        <v>0</v>
      </c>
      <c r="S30" s="22">
        <f>IFERROR((VLOOKUP("172.16.16.25K18",Source,2,FALSE)),0)</f>
        <v>0</v>
      </c>
      <c r="T30" s="22">
        <f>IFERROR((VLOOKUP("172.16.16.25K20",Source,2,FALSE)),0)</f>
        <v>0</v>
      </c>
      <c r="U30" s="22">
        <f>IFERROR((VLOOKUP("172.16.16.25K22",Source,2,FALSE)),0)</f>
        <v>0</v>
      </c>
      <c r="V30" s="22" t="str">
        <f>IFERROR((VLOOKUP("172.16.16.25K24",Source,2,FALSE)),0)</f>
        <v>D027</v>
      </c>
      <c r="W30" s="7"/>
      <c r="X30" s="22" t="str">
        <f>IFERROR((VLOOKUP("172.16.16.25L2",Source,2,FALSE)),0)</f>
        <v>D137</v>
      </c>
      <c r="Y30" s="22">
        <f>IFERROR((VLOOKUP("172.16.16.25L4",Source,2,FALSE)),0)</f>
        <v>0</v>
      </c>
      <c r="Z30" s="22">
        <f>IFERROR((VLOOKUP("172.16.16.25L6",Source,2,FALSE)),0)</f>
        <v>0</v>
      </c>
      <c r="AA30" s="22">
        <f>IFERROR((VLOOKUP("172.16.16.25L8",Source,2,FALSE)),0)</f>
        <v>0</v>
      </c>
      <c r="AB30" s="22">
        <f>IFERROR((VLOOKUP("172.16.16.25L10",Source,2,FALSE)),0)</f>
        <v>0</v>
      </c>
      <c r="AC30" s="22">
        <f>IFERROR((VLOOKUP("172.16.16.25L12",Source,2,FALSE)),0)</f>
        <v>0</v>
      </c>
      <c r="AD30" s="22">
        <f>IFERROR((VLOOKUP("172.16.16.25L14",Source,2,FALSE)),0)</f>
        <v>0</v>
      </c>
      <c r="AE30" s="22">
        <f>IFERROR((VLOOKUP("172.16.16.25L16",Source,2,FALSE)),0)</f>
        <v>0</v>
      </c>
      <c r="AF30" s="22">
        <f>IFERROR((VLOOKUP("172.16.16.25L18",Source,2,FALSE)),0)</f>
        <v>0</v>
      </c>
      <c r="AG30" s="22">
        <f>IFERROR((VLOOKUP("172.16.16.25L20",Source,2,FALSE)),0)</f>
        <v>0</v>
      </c>
      <c r="AH30" s="22" t="str">
        <f>IFERROR((VLOOKUP("172.16.16.25L22",Source,2,FALSE)),0)</f>
        <v>D124</v>
      </c>
      <c r="AI30" s="22">
        <f>IFERROR((VLOOKUP("172.16.16.25L24",Source,2,FALSE)),0)</f>
        <v>0</v>
      </c>
      <c r="AJ30" s="7"/>
      <c r="AK30" s="7"/>
      <c r="AL30" s="7"/>
      <c r="AO30" s="14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x14ac:dyDescent="0.2">
      <c r="A31" t="str">
        <f t="shared" si="0"/>
        <v/>
      </c>
      <c r="B31" s="4" t="s">
        <v>440</v>
      </c>
      <c r="C31" s="16"/>
      <c r="D31" s="5"/>
      <c r="E31" s="5"/>
      <c r="F31" s="5"/>
      <c r="G31" s="5"/>
      <c r="H31" s="5"/>
      <c r="I31" s="7"/>
      <c r="J31" s="7"/>
      <c r="K31" s="19" t="s">
        <v>744</v>
      </c>
      <c r="L31" s="19" t="s">
        <v>733</v>
      </c>
      <c r="M31" s="19" t="s">
        <v>735</v>
      </c>
      <c r="N31" s="19" t="s">
        <v>737</v>
      </c>
      <c r="O31" s="19" t="s">
        <v>739</v>
      </c>
      <c r="P31" s="19" t="s">
        <v>741</v>
      </c>
      <c r="Q31" s="19" t="s">
        <v>755</v>
      </c>
      <c r="R31" s="19" t="s">
        <v>756</v>
      </c>
      <c r="S31" s="19" t="s">
        <v>757</v>
      </c>
      <c r="T31" s="19" t="s">
        <v>758</v>
      </c>
      <c r="U31" s="19" t="s">
        <v>759</v>
      </c>
      <c r="V31" s="19" t="s">
        <v>760</v>
      </c>
      <c r="W31" s="7"/>
      <c r="X31" s="19" t="s">
        <v>744</v>
      </c>
      <c r="Y31" s="19" t="s">
        <v>733</v>
      </c>
      <c r="Z31" s="19" t="s">
        <v>735</v>
      </c>
      <c r="AA31" s="19" t="s">
        <v>737</v>
      </c>
      <c r="AB31" s="19" t="s">
        <v>739</v>
      </c>
      <c r="AC31" s="19" t="s">
        <v>741</v>
      </c>
      <c r="AD31" s="19" t="s">
        <v>755</v>
      </c>
      <c r="AE31" s="19" t="s">
        <v>756</v>
      </c>
      <c r="AF31" s="19" t="s">
        <v>757</v>
      </c>
      <c r="AG31" s="19" t="s">
        <v>758</v>
      </c>
      <c r="AH31" s="19" t="s">
        <v>759</v>
      </c>
      <c r="AI31" s="19" t="s">
        <v>760</v>
      </c>
      <c r="AJ31" s="7"/>
      <c r="AK31" s="7"/>
      <c r="AL31" s="7"/>
      <c r="AO31" s="14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x14ac:dyDescent="0.2">
      <c r="A32" t="str">
        <f t="shared" si="0"/>
        <v>172.16.16.25J6</v>
      </c>
      <c r="B32" s="30" t="s">
        <v>441</v>
      </c>
      <c r="C32" s="16" t="s">
        <v>1215</v>
      </c>
      <c r="D32" s="5" t="s">
        <v>40</v>
      </c>
      <c r="E32" s="5"/>
      <c r="F32" s="5" t="s">
        <v>778</v>
      </c>
      <c r="G32" s="5" t="s">
        <v>1210</v>
      </c>
      <c r="H32" s="5">
        <v>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O32" s="14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x14ac:dyDescent="0.2">
      <c r="A33" t="str">
        <f t="shared" si="0"/>
        <v/>
      </c>
      <c r="B33" s="4" t="s">
        <v>442</v>
      </c>
      <c r="C33" s="16"/>
      <c r="D33" s="5"/>
      <c r="E33" s="5"/>
      <c r="F33" s="5"/>
      <c r="G33" s="5"/>
      <c r="H33" s="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O33" s="14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x14ac:dyDescent="0.2">
      <c r="A34" t="str">
        <f t="shared" si="0"/>
        <v/>
      </c>
      <c r="B34" s="4" t="s">
        <v>443</v>
      </c>
      <c r="C34" s="16"/>
      <c r="D34" s="5"/>
      <c r="E34" s="5"/>
      <c r="F34" s="5"/>
      <c r="G34" s="5"/>
      <c r="H34" s="5"/>
      <c r="I34" s="7"/>
      <c r="J34" s="13" t="s">
        <v>779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O34" s="14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x14ac:dyDescent="0.2">
      <c r="A35" t="str">
        <f t="shared" si="0"/>
        <v/>
      </c>
      <c r="B35" s="4" t="s">
        <v>444</v>
      </c>
      <c r="C35" s="16"/>
      <c r="D35" s="5"/>
      <c r="E35" s="5"/>
      <c r="F35" s="5"/>
      <c r="G35" s="5"/>
      <c r="H35" s="5"/>
      <c r="I35" s="7"/>
      <c r="J35" s="8" t="s">
        <v>761</v>
      </c>
      <c r="K35" s="24">
        <f>IFERROR((VLOOKUP("172.16.16.26A1",Source,2,FALSE)),0)</f>
        <v>0</v>
      </c>
      <c r="L35" s="24">
        <f>IFERROR((VLOOKUP("172.16.16.26A3",Source,2,FALSE)),0)</f>
        <v>0</v>
      </c>
      <c r="M35" s="24">
        <f>IFERROR((VLOOKUP("172.16.16.26A5",Source,2,FALSE)),0)</f>
        <v>0</v>
      </c>
      <c r="N35" s="24">
        <f>IFERROR((VLOOKUP("172.16.16.26A7",Source,2,FALSE)),0)</f>
        <v>0</v>
      </c>
      <c r="O35" s="24">
        <f>IFERROR((VLOOKUP("172.16.16.26A9",Source,2,FALSE)),0)</f>
        <v>0</v>
      </c>
      <c r="P35" s="24">
        <f>IFERROR((VLOOKUP("172.16.16.26A11",Source,2,FALSE)),0)</f>
        <v>0</v>
      </c>
      <c r="Q35" s="24">
        <f>IFERROR((VLOOKUP("172.16.16.26A13",Source,2,FALSE)),0)</f>
        <v>0</v>
      </c>
      <c r="R35" s="24">
        <f>IFERROR((VLOOKUP("172.16.16.26A15",Source,2,FALSE)),0)</f>
        <v>0</v>
      </c>
      <c r="S35" s="24">
        <f>IFERROR((VLOOKUP("172.16.16.26A17",Source,2,FALSE)),0)</f>
        <v>0</v>
      </c>
      <c r="T35" s="24">
        <f>IFERROR((VLOOKUP("172.16.16.26A19",Source,2,FALSE)),0)</f>
        <v>0</v>
      </c>
      <c r="U35" s="24">
        <f>IFERROR((VLOOKUP("172.16.16.26A21",Source,2,FALSE)),0)</f>
        <v>0</v>
      </c>
      <c r="V35" s="24">
        <f>IFERROR((VLOOKUP("172.16.16.26A23",Source,2,FALSE)),0)</f>
        <v>0</v>
      </c>
      <c r="W35" s="8" t="s">
        <v>780</v>
      </c>
      <c r="X35" s="24">
        <f>IFERROR((VLOOKUP("172.16.16.26B1",Source,2,FALSE)),0)</f>
        <v>0</v>
      </c>
      <c r="Y35" s="24">
        <f>IFERROR((VLOOKUP("172.16.16.26B3",Source,2,FALSE)),0)</f>
        <v>0</v>
      </c>
      <c r="Z35" s="24" t="str">
        <f>IFERROR((VLOOKUP("172.16.16.26B5",Source,2,FALSE)),0)</f>
        <v>D106</v>
      </c>
      <c r="AA35" s="24">
        <f>IFERROR((VLOOKUP("172.16.16.26B7",Source,2,FALSE)),0)</f>
        <v>0</v>
      </c>
      <c r="AB35" s="24">
        <f>IFERROR((VLOOKUP("172.16.16.26B9",Source,2,FALSE)),0)</f>
        <v>0</v>
      </c>
      <c r="AC35" s="24">
        <f>IFERROR((VLOOKUP("172.16.16.26B11",Source,2,FALSE)),0)</f>
        <v>0</v>
      </c>
      <c r="AD35" s="24">
        <f>IFERROR((VLOOKUP("172.16.16.26B13",Source,2,FALSE)),0)</f>
        <v>0</v>
      </c>
      <c r="AE35" s="24">
        <f>IFERROR((VLOOKUP("172.16.16.26B15",Source,2,FALSE)),0)</f>
        <v>0</v>
      </c>
      <c r="AF35" s="24">
        <f>IFERROR((VLOOKUP("172.16.16.26B17",Source,2,FALSE)),0)</f>
        <v>0</v>
      </c>
      <c r="AG35" s="24">
        <f>IFERROR((VLOOKUP("172.16.16.26B19",Source,2,FALSE)),0)</f>
        <v>0</v>
      </c>
      <c r="AH35" s="24">
        <f>IFERROR((VLOOKUP("172.16.16.26B21",Source,2,FALSE)),0)</f>
        <v>0</v>
      </c>
      <c r="AI35" s="24" t="str">
        <f>IFERROR((VLOOKUP("172.16.16.26B23",Source,2,FALSE)),0)</f>
        <v>D127</v>
      </c>
      <c r="AJ35" s="7"/>
      <c r="AK35" s="7"/>
      <c r="AL35" s="7"/>
      <c r="AO35" s="14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x14ac:dyDescent="0.2">
      <c r="A36" t="str">
        <f t="shared" si="0"/>
        <v/>
      </c>
      <c r="B36" s="4" t="s">
        <v>445</v>
      </c>
      <c r="C36" s="16"/>
      <c r="D36" s="5"/>
      <c r="E36" s="5"/>
      <c r="F36" s="5"/>
      <c r="G36" s="5"/>
      <c r="H36" s="5"/>
      <c r="I36" s="7"/>
      <c r="J36" s="7"/>
      <c r="K36" s="24">
        <f>IFERROR((VLOOKUP("172.16.16.26A2",Source,2,FALSE)),0)</f>
        <v>0</v>
      </c>
      <c r="L36" s="24">
        <f>IFERROR((VLOOKUP("172.16.16.26A4",Source,2,FALSE)),0)</f>
        <v>0</v>
      </c>
      <c r="M36" s="24">
        <f>IFERROR((VLOOKUP("172.16.16.26A6",Source,2,FALSE)),0)</f>
        <v>0</v>
      </c>
      <c r="N36" s="24">
        <f>IFERROR((VLOOKUP("172.16.16.26A8",Source,2,FALSE)),0)</f>
        <v>0</v>
      </c>
      <c r="O36" s="24">
        <f>IFERROR((VLOOKUP("172.16.16.26A10",Source,2,FALSE)),0)</f>
        <v>0</v>
      </c>
      <c r="P36" s="24">
        <f>IFERROR((VLOOKUP("172.16.16.26A12",Source,2,FALSE)),0)</f>
        <v>0</v>
      </c>
      <c r="Q36" s="24">
        <f>IFERROR((VLOOKUP("172.16.16.26A14",Source,2,FALSE)),0)</f>
        <v>0</v>
      </c>
      <c r="R36" s="24">
        <f>IFERROR((VLOOKUP("172.16.16.26A16",Source,2,FALSE)),0)</f>
        <v>0</v>
      </c>
      <c r="S36" s="24">
        <f>IFERROR((VLOOKUP("172.16.16.26A18",Source,2,FALSE)),0)</f>
        <v>0</v>
      </c>
      <c r="T36" s="24">
        <f>IFERROR((VLOOKUP("172.16.16.26A20",Source,2,FALSE)),0)</f>
        <v>0</v>
      </c>
      <c r="U36" s="24">
        <f>IFERROR((VLOOKUP("172.16.16.26A22",Source,2,FALSE)),0)</f>
        <v>0</v>
      </c>
      <c r="V36" s="24">
        <f>IFERROR((VLOOKUP("172.16.16.26A24",Source,2,FALSE)),0)</f>
        <v>0</v>
      </c>
      <c r="W36" s="7"/>
      <c r="X36" s="24">
        <f>IFERROR((VLOOKUP("172.16.16.26B2",Source,2,FALSE)),0)</f>
        <v>0</v>
      </c>
      <c r="Y36" s="24">
        <f>IFERROR((VLOOKUP("172.16.16.26B4",Source,2,FALSE)),0)</f>
        <v>0</v>
      </c>
      <c r="Z36" s="24">
        <f>IFERROR((VLOOKUP("172.16.16.26B6",Source,2,FALSE)),0)</f>
        <v>0</v>
      </c>
      <c r="AA36" s="24">
        <f>IFERROR((VLOOKUP("172.16.16.26B8",Source,2,FALSE)),0)</f>
        <v>0</v>
      </c>
      <c r="AB36" s="24">
        <f>IFERROR((VLOOKUP("172.16.16.26B10",Source,2,FALSE)),0)</f>
        <v>0</v>
      </c>
      <c r="AC36" s="24">
        <f>IFERROR((VLOOKUP("172.16.16.26B12",Source,2,FALSE)),0)</f>
        <v>0</v>
      </c>
      <c r="AD36" s="24">
        <f>IFERROR((VLOOKUP("172.16.16.26B14",Source,2,FALSE)),0)</f>
        <v>0</v>
      </c>
      <c r="AE36" s="24">
        <f>IFERROR((VLOOKUP("172.16.16.26B16",Source,2,FALSE)),0)</f>
        <v>0</v>
      </c>
      <c r="AF36" s="24" t="str">
        <f>IFERROR((VLOOKUP("172.16.16.26B18",Source,2,FALSE)),0)</f>
        <v>D270</v>
      </c>
      <c r="AG36" s="24">
        <f>IFERROR((VLOOKUP("172.16.16.26B20",Source,2,FALSE)),0)</f>
        <v>0</v>
      </c>
      <c r="AH36" s="24">
        <f>IFERROR((VLOOKUP("172.16.16.26B22",Source,2,FALSE)),0)</f>
        <v>0</v>
      </c>
      <c r="AI36" s="24">
        <f>IFERROR((VLOOKUP("172.16.16.26B24",Source,2,FALSE)),0)</f>
        <v>0</v>
      </c>
      <c r="AJ36" s="7"/>
      <c r="AK36" s="7"/>
      <c r="AL36" s="7"/>
      <c r="AO36" s="14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x14ac:dyDescent="0.2">
      <c r="A37" t="str">
        <f t="shared" si="0"/>
        <v>172.16.16.26H10</v>
      </c>
      <c r="B37" s="30" t="s">
        <v>446</v>
      </c>
      <c r="C37" s="16" t="s">
        <v>1216</v>
      </c>
      <c r="D37" s="5" t="s">
        <v>40</v>
      </c>
      <c r="E37" s="5"/>
      <c r="F37" s="5" t="s">
        <v>911</v>
      </c>
      <c r="G37" s="5" t="s">
        <v>912</v>
      </c>
      <c r="H37" s="5">
        <v>10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O37" s="14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x14ac:dyDescent="0.2">
      <c r="A38" t="str">
        <f t="shared" si="0"/>
        <v>172.16.16.26H8</v>
      </c>
      <c r="B38" s="30" t="s">
        <v>447</v>
      </c>
      <c r="C38" s="16" t="s">
        <v>1217</v>
      </c>
      <c r="D38" s="5" t="s">
        <v>40</v>
      </c>
      <c r="E38" s="5"/>
      <c r="F38" s="6" t="s">
        <v>911</v>
      </c>
      <c r="G38" s="6" t="s">
        <v>912</v>
      </c>
      <c r="H38" s="6">
        <v>8</v>
      </c>
      <c r="I38" s="7"/>
      <c r="J38" s="8" t="s">
        <v>762</v>
      </c>
      <c r="K38" s="24">
        <f>IFERROR((VLOOKUP("172.16.16.26C1",Source,2,FALSE)),0)</f>
        <v>0</v>
      </c>
      <c r="L38" s="24">
        <f>IFERROR((VLOOKUP("172.16.16.26C3",Source,2,FALSE)),0)</f>
        <v>0</v>
      </c>
      <c r="M38" s="24">
        <f>IFERROR((VLOOKUP("172.16.16.26C5",Source,2,FALSE)),0)</f>
        <v>0</v>
      </c>
      <c r="N38" s="24" t="str">
        <f>IFERROR((VLOOKUP("172.16.16.26C7",Source,2,FALSE)),0)</f>
        <v>D239</v>
      </c>
      <c r="O38" s="24">
        <f>IFERROR((VLOOKUP("172.16.16.26C9",Source,2,FALSE)),0)</f>
        <v>0</v>
      </c>
      <c r="P38" s="24">
        <f>IFERROR((VLOOKUP("172.16.16.26C11",Source,2,FALSE)),0)</f>
        <v>0</v>
      </c>
      <c r="Q38" s="24">
        <f>IFERROR((VLOOKUP("172.16.16.26C13",Source,2,FALSE)),0)</f>
        <v>0</v>
      </c>
      <c r="R38" s="24">
        <f>IFERROR((VLOOKUP("172.16.16.26C15",Source,2,FALSE)),0)</f>
        <v>0</v>
      </c>
      <c r="S38" s="24">
        <f>IFERROR((VLOOKUP("172.16.16.26C17",Source,2,FALSE)),0)</f>
        <v>0</v>
      </c>
      <c r="T38" s="24">
        <f>IFERROR((VLOOKUP("172.16.16.26C19",Source,2,FALSE)),0)</f>
        <v>0</v>
      </c>
      <c r="U38" s="24">
        <f>IFERROR((VLOOKUP("172.16.16.26C21",Source,2,FALSE)),0)</f>
        <v>0</v>
      </c>
      <c r="V38" s="24">
        <f>IFERROR((VLOOKUP("172.16.16.26C23",Source,2,FALSE)),0)</f>
        <v>0</v>
      </c>
      <c r="W38" s="8" t="s">
        <v>768</v>
      </c>
      <c r="X38" s="24" t="str">
        <f>IFERROR((VLOOKUP("172.16.16.26D1",Source,2,FALSE)),0)</f>
        <v>D104</v>
      </c>
      <c r="Y38" s="24" t="str">
        <f>IFERROR((VLOOKUP("172.16.16.26D3",Source,2,FALSE)),0)</f>
        <v>D012</v>
      </c>
      <c r="Z38" s="24">
        <f>IFERROR((VLOOKUP("172.16.16.26D5",Source,2,FALSE)),0)</f>
        <v>0</v>
      </c>
      <c r="AA38" s="24" t="str">
        <f>IFERROR((VLOOKUP("172.16.16.26D7",Source,2,FALSE)),0)</f>
        <v>D044</v>
      </c>
      <c r="AB38" s="24">
        <f>IFERROR((VLOOKUP("172.16.16.26D9",Source,2,FALSE)),0)</f>
        <v>0</v>
      </c>
      <c r="AC38" s="24">
        <f>IFERROR((VLOOKUP("172.16.16.26D11",Source,2,FALSE)),0)</f>
        <v>0</v>
      </c>
      <c r="AD38" s="24">
        <f>IFERROR((VLOOKUP("172.16.16.26D13",Source,2,FALSE)),0)</f>
        <v>0</v>
      </c>
      <c r="AE38" s="24">
        <f>IFERROR((VLOOKUP("172.16.16.26D15",Source,2,FALSE)),0)</f>
        <v>0</v>
      </c>
      <c r="AF38" s="24">
        <f>IFERROR((VLOOKUP("172.16.16.26D17",Source,2,FALSE)),0)</f>
        <v>0</v>
      </c>
      <c r="AG38" s="24">
        <f>IFERROR((VLOOKUP("172.16.16.26D19",Source,2,FALSE)),0)</f>
        <v>0</v>
      </c>
      <c r="AH38" s="24">
        <f>IFERROR((VLOOKUP("172.16.16.26D21",Source,2,FALSE)),0)</f>
        <v>0</v>
      </c>
      <c r="AI38" s="24">
        <f>IFERROR((VLOOKUP("172.16.16.26D23",Source,2,FALSE)),0)</f>
        <v>0</v>
      </c>
      <c r="AJ38" s="7"/>
      <c r="AK38" s="7"/>
      <c r="AL38" s="7"/>
      <c r="AO38" s="14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x14ac:dyDescent="0.2">
      <c r="A39" t="str">
        <f t="shared" si="0"/>
        <v/>
      </c>
      <c r="B39" s="4" t="s">
        <v>448</v>
      </c>
      <c r="C39" s="16"/>
      <c r="D39" s="5"/>
      <c r="E39" s="5"/>
      <c r="F39" s="6"/>
      <c r="G39" s="6"/>
      <c r="H39" s="6"/>
      <c r="I39" s="7"/>
      <c r="J39" s="7"/>
      <c r="K39" s="24">
        <f>IFERROR((VLOOKUP("172.16.16.26C2",Source,2,FALSE)),0)</f>
        <v>0</v>
      </c>
      <c r="L39" s="24">
        <f>IFERROR((VLOOKUP("172.16.16.26C4",Source,2,FALSE)),0)</f>
        <v>0</v>
      </c>
      <c r="M39" s="24">
        <f>IFERROR((VLOOKUP("172.16.16.26C6",Source,2,FALSE)),0)</f>
        <v>0</v>
      </c>
      <c r="N39" s="24">
        <f>IFERROR((VLOOKUP("172.16.16.26C8",Source,2,FALSE)),0)</f>
        <v>0</v>
      </c>
      <c r="O39" s="24">
        <f>IFERROR((VLOOKUP("172.16.16.26C10",Source,2,FALSE)),0)</f>
        <v>0</v>
      </c>
      <c r="P39" s="24">
        <f>IFERROR((VLOOKUP("172.16.16.26C12",Source,2,FALSE)),0)</f>
        <v>0</v>
      </c>
      <c r="Q39" s="24">
        <f>IFERROR((VLOOKUP("172.16.16.26C14",Source,2,FALSE)),0)</f>
        <v>0</v>
      </c>
      <c r="R39" s="24">
        <f>IFERROR((VLOOKUP("172.16.16.26C16",Source,2,FALSE)),0)</f>
        <v>0</v>
      </c>
      <c r="S39" s="24">
        <f>IFERROR((VLOOKUP("172.16.16.26C18",Source,2,FALSE)),0)</f>
        <v>0</v>
      </c>
      <c r="T39" s="24">
        <f>IFERROR((VLOOKUP("172.16.16.26C20",Source,2,FALSE)),0)</f>
        <v>0</v>
      </c>
      <c r="U39" s="24">
        <f>IFERROR((VLOOKUP("172.16.16.26C22",Source,2,FALSE)),0)</f>
        <v>0</v>
      </c>
      <c r="V39" s="24">
        <f>IFERROR((VLOOKUP("172.16.16.26C24",Source,2,FALSE)),0)</f>
        <v>0</v>
      </c>
      <c r="W39" s="7"/>
      <c r="X39" s="24">
        <f>IFERROR((VLOOKUP("172.16.16.26D2",Source,2,FALSE)),0)</f>
        <v>0</v>
      </c>
      <c r="Y39" s="24">
        <f>IFERROR((VLOOKUP("172.16.16.26D4",Source,2,FALSE)),0)</f>
        <v>0</v>
      </c>
      <c r="Z39" s="24">
        <f>IFERROR((VLOOKUP("172.16.16.26D6",Source,2,FALSE)),0)</f>
        <v>0</v>
      </c>
      <c r="AA39" s="24" t="str">
        <f>IFERROR((VLOOKUP("172.16.16.26D8",Source,2,FALSE)),0)</f>
        <v>D265</v>
      </c>
      <c r="AB39" s="24">
        <f>IFERROR((VLOOKUP("172.16.16.26D10",Source,2,FALSE)),0)</f>
        <v>0</v>
      </c>
      <c r="AC39" s="24">
        <f>IFERROR((VLOOKUP("172.16.16.26D12",Source,2,FALSE)),0)</f>
        <v>0</v>
      </c>
      <c r="AD39" s="24">
        <f>IFERROR((VLOOKUP("172.16.16.26D14",Source,2,FALSE)),0)</f>
        <v>0</v>
      </c>
      <c r="AE39" s="24">
        <f>IFERROR((VLOOKUP("172.16.16.26D16",Source,2,FALSE)),0)</f>
        <v>0</v>
      </c>
      <c r="AF39" s="24">
        <f>IFERROR((VLOOKUP("172.16.16.26D18",Source,2,FALSE)),0)</f>
        <v>0</v>
      </c>
      <c r="AG39" s="24">
        <f>IFERROR((VLOOKUP("172.16.16.26D20",Source,2,FALSE)),0)</f>
        <v>0</v>
      </c>
      <c r="AH39" s="24">
        <f>IFERROR((VLOOKUP("172.16.16.26D22",Source,2,FALSE)),0)</f>
        <v>0</v>
      </c>
      <c r="AI39" s="24">
        <f>IFERROR((VLOOKUP("172.16.16.26D24",Source,2,FALSE)),0)</f>
        <v>0</v>
      </c>
      <c r="AJ39" s="7"/>
      <c r="AK39" s="7"/>
      <c r="AL39" s="7"/>
      <c r="AO39" s="14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x14ac:dyDescent="0.2">
      <c r="A40" t="str">
        <f t="shared" si="0"/>
        <v/>
      </c>
      <c r="B40" s="4" t="s">
        <v>449</v>
      </c>
      <c r="C40" s="16"/>
      <c r="D40" s="5"/>
      <c r="E40" s="5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O40" s="14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x14ac:dyDescent="0.2">
      <c r="A41" t="str">
        <f t="shared" si="0"/>
        <v>172.16.16.25L19</v>
      </c>
      <c r="B41" s="35" t="s">
        <v>450</v>
      </c>
      <c r="C41" s="16" t="s">
        <v>1218</v>
      </c>
      <c r="D41" s="5" t="s">
        <v>40</v>
      </c>
      <c r="E41" s="5"/>
      <c r="F41" s="6" t="s">
        <v>778</v>
      </c>
      <c r="G41" s="6" t="s">
        <v>1137</v>
      </c>
      <c r="H41" s="6">
        <v>19</v>
      </c>
      <c r="I41" s="7"/>
      <c r="J41" s="8" t="s">
        <v>763</v>
      </c>
      <c r="K41" s="24">
        <f>IFERROR((VLOOKUP("172.16.16.26E1",Source,2,FALSE)),0)</f>
        <v>0</v>
      </c>
      <c r="L41" s="24">
        <f>IFERROR((VLOOKUP("172.16.16.26E3",Source,2,FALSE)),0)</f>
        <v>0</v>
      </c>
      <c r="M41" s="24">
        <f>IFERROR((VLOOKUP("172.16.16.26E5",Source,2,FALSE)),0)</f>
        <v>0</v>
      </c>
      <c r="N41" s="24">
        <f>IFERROR((VLOOKUP("172.16.16.26E7",Source,2,FALSE)),0)</f>
        <v>0</v>
      </c>
      <c r="O41" s="24">
        <f>IFERROR((VLOOKUP("172.16.16.26E9",Source,2,FALSE)),0)</f>
        <v>0</v>
      </c>
      <c r="P41" s="24">
        <f>IFERROR((VLOOKUP("172.16.16.26E11",Source,2,FALSE)),0)</f>
        <v>0</v>
      </c>
      <c r="Q41" s="24">
        <f>IFERROR((VLOOKUP("172.16.16.26E13",Source,2,FALSE)),0)</f>
        <v>0</v>
      </c>
      <c r="R41" s="24">
        <f>IFERROR((VLOOKUP("172.16.16.26E15",Source,2,FALSE)),0)</f>
        <v>0</v>
      </c>
      <c r="S41" s="24">
        <f>IFERROR((VLOOKUP("172.16.16.26E17",Source,2,FALSE)),0)</f>
        <v>0</v>
      </c>
      <c r="T41" s="24">
        <f>IFERROR((VLOOKUP("172.16.16.26E19",Source,2,FALSE)),0)</f>
        <v>0</v>
      </c>
      <c r="U41" s="24">
        <f>IFERROR((VLOOKUP("172.16.16.26E21",Source,2,FALSE)),0)</f>
        <v>0</v>
      </c>
      <c r="V41" s="24">
        <f>IFERROR((VLOOKUP("172.16.16.26E23",Source,2,FALSE)),0)</f>
        <v>0</v>
      </c>
      <c r="W41" s="8" t="s">
        <v>769</v>
      </c>
      <c r="X41" s="22">
        <f>IFERROR((VLOOKUP("172.16.16.26F1",Source,2,FALSE)),0)</f>
        <v>0</v>
      </c>
      <c r="Y41" s="22">
        <f>IFERROR((VLOOKUP("172.16.16.26F3",Source,2,FALSE)),0)</f>
        <v>0</v>
      </c>
      <c r="Z41" s="22">
        <f>IFERROR((VLOOKUP("172.16.16.26F5",Source,2,FALSE)),0)</f>
        <v>0</v>
      </c>
      <c r="AA41" s="22">
        <f>IFERROR((VLOOKUP("172.16.16.26F7",Source,2,FALSE)),0)</f>
        <v>0</v>
      </c>
      <c r="AB41" s="22">
        <f>IFERROR((VLOOKUP("172.16.16.26F9",Source,2,FALSE)),0)</f>
        <v>0</v>
      </c>
      <c r="AC41" s="22">
        <f>IFERROR((VLOOKUP("172.16.16.26F11",Source,2,FALSE)),0)</f>
        <v>0</v>
      </c>
      <c r="AD41" s="22">
        <f>IFERROR((VLOOKUP("172.16.16.26F13",Source,2,FALSE)),0)</f>
        <v>0</v>
      </c>
      <c r="AE41" s="22">
        <f>IFERROR((VLOOKUP("172.16.16.26F15",Source,2,FALSE)),0)</f>
        <v>0</v>
      </c>
      <c r="AF41" s="22" t="str">
        <f>IFERROR((VLOOKUP("172.16.16.26F17",Source,2,FALSE)),0)</f>
        <v>D121</v>
      </c>
      <c r="AG41" s="22">
        <f>IFERROR((VLOOKUP("172.16.16.26F19",Source,2,FALSE)),0)</f>
        <v>0</v>
      </c>
      <c r="AH41" s="22">
        <f>IFERROR((VLOOKUP("172.16.16.26F21",Source,2,FALSE)),0)</f>
        <v>0</v>
      </c>
      <c r="AI41" s="22">
        <f>IFERROR((VLOOKUP("172.16.16.26F23",Source,2,FALSE)),0)</f>
        <v>0</v>
      </c>
      <c r="AJ41" s="7"/>
      <c r="AK41" s="7"/>
      <c r="AL41" s="7"/>
      <c r="AO41" s="14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x14ac:dyDescent="0.2">
      <c r="A42" t="str">
        <f t="shared" si="0"/>
        <v>172.16.16.25F23</v>
      </c>
      <c r="B42" s="30" t="s">
        <v>451</v>
      </c>
      <c r="C42" s="16" t="s">
        <v>1219</v>
      </c>
      <c r="D42" s="5" t="s">
        <v>40</v>
      </c>
      <c r="E42" s="5"/>
      <c r="F42" s="6" t="s">
        <v>778</v>
      </c>
      <c r="G42" s="6" t="s">
        <v>910</v>
      </c>
      <c r="H42" s="6">
        <v>23</v>
      </c>
      <c r="I42" s="7"/>
      <c r="J42" s="7"/>
      <c r="K42" s="24">
        <f>IFERROR((VLOOKUP("172.16.16.26E2",Source,2,FALSE)),0)</f>
        <v>0</v>
      </c>
      <c r="L42" s="24">
        <f>IFERROR((VLOOKUP("172.16.16.26E4",Source,2,FALSE)),0)</f>
        <v>0</v>
      </c>
      <c r="M42" s="24">
        <f>IFERROR((VLOOKUP("172.16.16.26E6",Source,2,FALSE)),0)</f>
        <v>0</v>
      </c>
      <c r="N42" s="24">
        <f>IFERROR((VLOOKUP("172.16.16.26E8",Source,2,FALSE)),0)</f>
        <v>0</v>
      </c>
      <c r="O42" s="24">
        <f>IFERROR((VLOOKUP("172.16.16.26E10",Source,2,FALSE)),0)</f>
        <v>0</v>
      </c>
      <c r="P42" s="24">
        <f>IFERROR((VLOOKUP("172.16.16.26E12",Source,2,FALSE)),0)</f>
        <v>0</v>
      </c>
      <c r="Q42" s="24">
        <f>IFERROR((VLOOKUP("172.16.16.26E14",Source,2,FALSE)),0)</f>
        <v>0</v>
      </c>
      <c r="R42" s="24">
        <f>IFERROR((VLOOKUP("172.16.16.26E16",Source,2,FALSE)),0)</f>
        <v>0</v>
      </c>
      <c r="S42" s="24">
        <f>IFERROR((VLOOKUP("172.16.16.26E18",Source,2,FALSE)),0)</f>
        <v>0</v>
      </c>
      <c r="T42" s="24">
        <f>IFERROR((VLOOKUP("172.16.16.26E20",Source,2,FALSE)),0)</f>
        <v>0</v>
      </c>
      <c r="U42" s="24">
        <f>IFERROR((VLOOKUP("172.16.16.26E22",Source,2,FALSE)),0)</f>
        <v>0</v>
      </c>
      <c r="V42" s="24">
        <f>IFERROR((VLOOKUP("172.16.16.26E24",Source,2,FALSE)),0)</f>
        <v>0</v>
      </c>
      <c r="W42" s="7"/>
      <c r="X42" s="22" t="str">
        <f>IFERROR((VLOOKUP("172.16.16.26F2",Source,2,FALSE)),0)</f>
        <v>D230</v>
      </c>
      <c r="Y42" s="22">
        <f>IFERROR((VLOOKUP("172.16.16.26F4",Source,2,FALSE)),0)</f>
        <v>0</v>
      </c>
      <c r="Z42" s="22">
        <f>IFERROR((VLOOKUP("172.16.16.26F6",Source,2,FALSE)),0)</f>
        <v>0</v>
      </c>
      <c r="AA42" s="22">
        <f>IFERROR((VLOOKUP("172.16.16.26F8",Source,2,FALSE)),0)</f>
        <v>0</v>
      </c>
      <c r="AB42" s="22">
        <f>IFERROR((VLOOKUP("172.16.16.26F10",Source,2,FALSE)),0)</f>
        <v>0</v>
      </c>
      <c r="AC42" s="22">
        <f>IFERROR((VLOOKUP("172.16.16.26F12",Source,2,FALSE)),0)</f>
        <v>0</v>
      </c>
      <c r="AD42" s="22">
        <f>IFERROR((VLOOKUP("172.16.16.26F14",Source,2,FALSE)),0)</f>
        <v>0</v>
      </c>
      <c r="AE42" s="22">
        <f>IFERROR((VLOOKUP("172.16.16.26F16",Source,2,FALSE)),0)</f>
        <v>0</v>
      </c>
      <c r="AF42" s="22">
        <f>IFERROR((VLOOKUP("172.16.16.26F18",Source,2,FALSE)),0)</f>
        <v>0</v>
      </c>
      <c r="AG42" s="22">
        <f>IFERROR((VLOOKUP("172.16.16.26F20",Source,2,FALSE)),0)</f>
        <v>0</v>
      </c>
      <c r="AH42" s="22">
        <f>IFERROR((VLOOKUP("172.16.16.26F22",Source,2,FALSE)),0)</f>
        <v>0</v>
      </c>
      <c r="AI42" s="22">
        <f>IFERROR((VLOOKUP("172.16.16.26F24",Source,2,FALSE)),0)</f>
        <v>0</v>
      </c>
      <c r="AJ42" s="7"/>
      <c r="AK42" s="7"/>
      <c r="AL42" s="7"/>
      <c r="AO42" s="14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x14ac:dyDescent="0.2">
      <c r="A43" t="str">
        <f t="shared" si="0"/>
        <v/>
      </c>
      <c r="B43" s="4" t="s">
        <v>452</v>
      </c>
      <c r="C43" s="16"/>
      <c r="D43" s="5"/>
      <c r="E43" s="5"/>
      <c r="F43" s="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O43" s="14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x14ac:dyDescent="0.2">
      <c r="A44" t="str">
        <f t="shared" si="0"/>
        <v/>
      </c>
      <c r="B44" s="4" t="s">
        <v>453</v>
      </c>
      <c r="C44" s="16"/>
      <c r="D44" s="5"/>
      <c r="E44" s="5"/>
      <c r="F44" s="6"/>
      <c r="G44" s="6"/>
      <c r="H44" s="6"/>
      <c r="I44" s="7"/>
      <c r="J44" s="8" t="s">
        <v>764</v>
      </c>
      <c r="K44" s="24">
        <f>IFERROR((VLOOKUP("172.16.16.26G1",Source,2,FALSE)),0)</f>
        <v>0</v>
      </c>
      <c r="L44" s="24">
        <f>IFERROR((VLOOKUP("172.16.16.26G3",Source,2,FALSE)),0)</f>
        <v>0</v>
      </c>
      <c r="M44" s="24">
        <f>IFERROR((VLOOKUP("172.16.16.26G5",Source,2,FALSE)),0)</f>
        <v>0</v>
      </c>
      <c r="N44" s="24">
        <f>IFERROR((VLOOKUP("172.16.16.26G7",Source,2,FALSE)),0)</f>
        <v>0</v>
      </c>
      <c r="O44" s="24">
        <f>IFERROR((VLOOKUP("172.16.16.26G9",Source,2,FALSE)),0)</f>
        <v>0</v>
      </c>
      <c r="P44" s="24">
        <f>IFERROR((VLOOKUP("172.16.16.26G11",Source,2,FALSE)),0)</f>
        <v>0</v>
      </c>
      <c r="Q44" s="24">
        <f>IFERROR((VLOOKUP("172.16.16.26G13",Source,2,FALSE)),0)</f>
        <v>0</v>
      </c>
      <c r="R44" s="24">
        <f>IFERROR((VLOOKUP("172.16.16.26G15",Source,2,FALSE)),0)</f>
        <v>0</v>
      </c>
      <c r="S44" s="24">
        <f>IFERROR((VLOOKUP("172.16.16.26G17",Source,2,FALSE)),0)</f>
        <v>0</v>
      </c>
      <c r="T44" s="24" t="str">
        <f>IFERROR((VLOOKUP("172.16.16.26G19",Source,2,FALSE)),0)</f>
        <v>D136</v>
      </c>
      <c r="U44" s="24">
        <f>IFERROR((VLOOKUP("172.16.16.26G21",Source,2,FALSE)),0)</f>
        <v>0</v>
      </c>
      <c r="V44" s="24">
        <f>IFERROR((VLOOKUP("172.16.16.26G23",Source,2,FALSE)),0)</f>
        <v>0</v>
      </c>
      <c r="W44" s="8" t="s">
        <v>770</v>
      </c>
      <c r="X44" s="24">
        <f>IFERROR((VLOOKUP("172.16.16.26H1",Source,2,FALSE)),0)</f>
        <v>0</v>
      </c>
      <c r="Y44" s="24" t="str">
        <f>IFERROR((VLOOKUP("172.16.16.26H3",Source,2,FALSE)),0)</f>
        <v>D017</v>
      </c>
      <c r="Z44" s="24" t="str">
        <f>IFERROR((VLOOKUP("172.16.16.26H5",Source,2,FALSE)),0)</f>
        <v>D135</v>
      </c>
      <c r="AA44" s="24">
        <f>IFERROR((VLOOKUP("172.16.16.26H7",Source,2,FALSE)),0)</f>
        <v>0</v>
      </c>
      <c r="AB44" s="24">
        <f>IFERROR((VLOOKUP("172.16.16.26H9",Source,2,FALSE)),0)</f>
        <v>0</v>
      </c>
      <c r="AC44" s="24">
        <f>IFERROR((VLOOKUP("172.16.16.26H11",Source,2,FALSE)),0)</f>
        <v>0</v>
      </c>
      <c r="AD44" s="24" t="str">
        <f>IFERROR((VLOOKUP("172.16.16.26H13",Source,2,FALSE)),0)</f>
        <v>D233</v>
      </c>
      <c r="AE44" s="24" t="str">
        <f>IFERROR((VLOOKUP("172.16.16.26H15",Source,2,FALSE)),0)</f>
        <v>D257</v>
      </c>
      <c r="AF44" s="24">
        <f>IFERROR((VLOOKUP("172.16.16.26H17",Source,2,FALSE)),0)</f>
        <v>0</v>
      </c>
      <c r="AG44" s="24" t="str">
        <f>IFERROR((VLOOKUP("172.16.16.26H19",Source,2,FALSE)),0)</f>
        <v>D240</v>
      </c>
      <c r="AH44" s="24">
        <f>IFERROR((VLOOKUP("172.16.16.26H21",Source,2,FALSE)),0)</f>
        <v>0</v>
      </c>
      <c r="AI44" s="24" t="str">
        <f>IFERROR((VLOOKUP("172.16.16.26H23",Source,2,FALSE)),0)</f>
        <v>D200</v>
      </c>
      <c r="AJ44" s="7"/>
      <c r="AK44" s="7"/>
      <c r="AL44" s="7"/>
      <c r="AO44" s="14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x14ac:dyDescent="0.2">
      <c r="A45" t="str">
        <f t="shared" si="0"/>
        <v/>
      </c>
      <c r="B45" s="4" t="s">
        <v>454</v>
      </c>
      <c r="C45" s="16"/>
      <c r="D45" s="5"/>
      <c r="E45" s="5"/>
      <c r="F45" s="6"/>
      <c r="G45" s="6"/>
      <c r="H45" s="6"/>
      <c r="I45" s="7"/>
      <c r="J45" s="7"/>
      <c r="K45" s="24">
        <f>IFERROR((VLOOKUP("172.16.16.26G2",Source,2,FALSE)),0)</f>
        <v>0</v>
      </c>
      <c r="L45" s="24">
        <f>IFERROR((VLOOKUP("172.16.16.26G4",Source,2,FALSE)),0)</f>
        <v>0</v>
      </c>
      <c r="M45" s="24">
        <f>IFERROR((VLOOKUP("172.16.16.26G6",Source,2,FALSE)),0)</f>
        <v>0</v>
      </c>
      <c r="N45" s="24">
        <f>IFERROR((VLOOKUP("172.16.16.26G8",Source,2,FALSE)),0)</f>
        <v>0</v>
      </c>
      <c r="O45" s="24">
        <f>IFERROR((VLOOKUP("172.16.16.26G10",Source,2,FALSE)),0)</f>
        <v>0</v>
      </c>
      <c r="P45" s="24">
        <f>IFERROR((VLOOKUP("172.16.16.26G12",Source,2,FALSE)),0)</f>
        <v>0</v>
      </c>
      <c r="Q45" s="24">
        <f>IFERROR((VLOOKUP("172.16.16.26G14",Source,2,FALSE)),0)</f>
        <v>0</v>
      </c>
      <c r="R45" s="24">
        <f>IFERROR((VLOOKUP("172.16.16.26G16",Source,2,FALSE)),0)</f>
        <v>0</v>
      </c>
      <c r="S45" s="24">
        <f>IFERROR((VLOOKUP("172.16.16.26G18",Source,2,FALSE)),0)</f>
        <v>0</v>
      </c>
      <c r="T45" s="24">
        <f>IFERROR((VLOOKUP("172.16.16.26G20",Source,2,FALSE)),0)</f>
        <v>0</v>
      </c>
      <c r="U45" s="24">
        <f>IFERROR((VLOOKUP("172.16.16.26G22",Source,2,FALSE)),0)</f>
        <v>0</v>
      </c>
      <c r="V45" s="24" t="str">
        <f>IFERROR((VLOOKUP("172.16.16.26G24",Source,2,FALSE)),0)</f>
        <v>D016</v>
      </c>
      <c r="W45" s="7"/>
      <c r="X45" s="24">
        <f>IFERROR((VLOOKUP("172.16.16.26H2",Source,2,FALSE)),0)</f>
        <v>0</v>
      </c>
      <c r="Y45" s="24">
        <f>IFERROR((VLOOKUP("172.16.16.26H4",Source,2,FALSE)),0)</f>
        <v>0</v>
      </c>
      <c r="Z45" s="24">
        <f>IFERROR((VLOOKUP("172.16.16.26H6",Source,2,FALSE)),0)</f>
        <v>0</v>
      </c>
      <c r="AA45" s="24" t="str">
        <f>IFERROR((VLOOKUP("172.16.16.26H8",Source,2,FALSE)),0)</f>
        <v>D036</v>
      </c>
      <c r="AB45" s="24" t="str">
        <f>IFERROR((VLOOKUP("172.16.16.26H10",Source,2,FALSE)),0)</f>
        <v>D035</v>
      </c>
      <c r="AC45" s="24">
        <f>IFERROR((VLOOKUP("172.16.16.26H12",Source,2,FALSE)),0)</f>
        <v>0</v>
      </c>
      <c r="AD45" s="24">
        <f>IFERROR((VLOOKUP("172.16.16.26H14",Source,2,FALSE)),0)</f>
        <v>0</v>
      </c>
      <c r="AE45" s="24">
        <f>IFERROR((VLOOKUP("172.16.16.26H16",Source,2,FALSE)),0)</f>
        <v>0</v>
      </c>
      <c r="AF45" s="24" t="str">
        <f>IFERROR((VLOOKUP("172.16.16.26H18",Source,2,FALSE)),0)</f>
        <v>D241</v>
      </c>
      <c r="AG45" s="24">
        <f>IFERROR((VLOOKUP("172.16.16.26H20",Source,2,FALSE)),0)</f>
        <v>0</v>
      </c>
      <c r="AH45" s="24" t="str">
        <f>IFERROR((VLOOKUP("172.16.16.26H22",Source,2,FALSE)),0)</f>
        <v>D249</v>
      </c>
      <c r="AI45" s="24">
        <f>IFERROR((VLOOKUP("172.16.16.26H24",Source,2,FALSE)),0)</f>
        <v>0</v>
      </c>
      <c r="AJ45" s="7"/>
      <c r="AK45" s="7"/>
      <c r="AL45" s="7"/>
      <c r="AO45" s="14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x14ac:dyDescent="0.2">
      <c r="A46" t="str">
        <f t="shared" si="0"/>
        <v>172.16.16.26D7</v>
      </c>
      <c r="B46" s="30" t="s">
        <v>455</v>
      </c>
      <c r="C46" s="16" t="s">
        <v>1220</v>
      </c>
      <c r="D46" s="5" t="s">
        <v>40</v>
      </c>
      <c r="E46" s="5"/>
      <c r="F46" s="6" t="s">
        <v>911</v>
      </c>
      <c r="G46" s="6" t="s">
        <v>915</v>
      </c>
      <c r="H46" s="6">
        <v>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O46" s="14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x14ac:dyDescent="0.2">
      <c r="A47" t="str">
        <f t="shared" si="0"/>
        <v/>
      </c>
      <c r="B47" s="4" t="s">
        <v>456</v>
      </c>
      <c r="C47" s="16"/>
      <c r="D47" s="5"/>
      <c r="E47" s="5"/>
      <c r="F47" s="6"/>
      <c r="G47" s="6"/>
      <c r="H47" s="6"/>
      <c r="I47" s="7"/>
      <c r="J47" s="8" t="s">
        <v>765</v>
      </c>
      <c r="K47" s="22">
        <f>IFERROR((VLOOKUP("172.16.16.26I1",Source,2,FALSE)),0)</f>
        <v>0</v>
      </c>
      <c r="L47" s="22">
        <f>IFERROR((VLOOKUP("172.16.16.26I3",Source,2,FALSE)),0)</f>
        <v>0</v>
      </c>
      <c r="M47" s="22">
        <f>IFERROR((VLOOKUP("172.16.16.26I5",Source,2,FALSE)),0)</f>
        <v>0</v>
      </c>
      <c r="N47" s="22">
        <f>IFERROR((VLOOKUP("172.16.16.26I7",Source,2,FALSE)),0)</f>
        <v>0</v>
      </c>
      <c r="O47" s="22">
        <f>IFERROR((VLOOKUP("172.16.16.26I9",Source,2,FALSE)),0)</f>
        <v>0</v>
      </c>
      <c r="P47" s="22">
        <f>IFERROR((VLOOKUP("172.16.16.26I11",Source,2,FALSE)),0)</f>
        <v>0</v>
      </c>
      <c r="Q47" s="22">
        <f>IFERROR((VLOOKUP("172.16.16.26I13",Source,2,FALSE)),0)</f>
        <v>0</v>
      </c>
      <c r="R47" s="22">
        <f>IFERROR((VLOOKUP("172.16.16.26I15",Source,2,FALSE)),0)</f>
        <v>0</v>
      </c>
      <c r="S47" s="22">
        <f>IFERROR((VLOOKUP("172.16.16.26I17",Source,2,FALSE)),0)</f>
        <v>0</v>
      </c>
      <c r="T47" s="22">
        <f>IFERROR((VLOOKUP("172.16.16.26I19",Source,2,FALSE)),0)</f>
        <v>0</v>
      </c>
      <c r="U47" s="22">
        <f>IFERROR((VLOOKUP("172.16.16.26I21",Source,2,FALSE)),0)</f>
        <v>0</v>
      </c>
      <c r="V47" s="22">
        <f>IFERROR((VLOOKUP("172.16.16.26I23",Source,2,FALSE)),0)</f>
        <v>0</v>
      </c>
      <c r="W47" s="8" t="s">
        <v>771</v>
      </c>
      <c r="X47" s="22">
        <f>IFERROR((VLOOKUP("172.16.16.26J1",Source,2,FALSE)),0)</f>
        <v>0</v>
      </c>
      <c r="Y47" s="22">
        <f>IFERROR((VLOOKUP("172.16.16.26J3",Source,2,FALSE)),0)</f>
        <v>0</v>
      </c>
      <c r="Z47" s="22">
        <f>IFERROR((VLOOKUP("172.16.16.26J5",Source,2,FALSE)),0)</f>
        <v>0</v>
      </c>
      <c r="AA47" s="22">
        <f>IFERROR((VLOOKUP("172.16.16.26J7",Source,2,FALSE)),0)</f>
        <v>0</v>
      </c>
      <c r="AB47" s="22">
        <f>IFERROR((VLOOKUP("172.16.16.26J9",Source,2,FALSE)),0)</f>
        <v>0</v>
      </c>
      <c r="AC47" s="22">
        <f>IFERROR((VLOOKUP("172.16.16.26J11",Source,2,FALSE)),0)</f>
        <v>0</v>
      </c>
      <c r="AD47" s="22">
        <f>IFERROR((VLOOKUP("172.16.16.26J13",Source,2,FALSE)),0)</f>
        <v>0</v>
      </c>
      <c r="AE47" s="22">
        <f>IFERROR((VLOOKUP("172.16.16.26J15",Source,2,FALSE)),0)</f>
        <v>0</v>
      </c>
      <c r="AF47" s="22">
        <f>IFERROR((VLOOKUP("172.16.16.26J17",Source,2,FALSE)),0)</f>
        <v>0</v>
      </c>
      <c r="AG47" s="22">
        <f>IFERROR((VLOOKUP("172.16.16.26J19",Source,2,FALSE)),0)</f>
        <v>0</v>
      </c>
      <c r="AH47" s="22">
        <f>IFERROR((VLOOKUP("172.16.16.26J21",Source,2,FALSE)),0)</f>
        <v>0</v>
      </c>
      <c r="AI47" s="22">
        <f>IFERROR((VLOOKUP("172.16.16.26J1",Source,23,FALSE)),0)</f>
        <v>0</v>
      </c>
      <c r="AJ47" s="7"/>
      <c r="AK47" s="7"/>
      <c r="AL47" s="7"/>
      <c r="AO47" s="14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s="7" customFormat="1" x14ac:dyDescent="0.2">
      <c r="A48" s="7" t="str">
        <f t="shared" si="0"/>
        <v>172.16.16.25L21</v>
      </c>
      <c r="B48" s="30" t="s">
        <v>457</v>
      </c>
      <c r="C48" s="16" t="s">
        <v>1207</v>
      </c>
      <c r="D48" s="17" t="s">
        <v>40</v>
      </c>
      <c r="E48" s="17"/>
      <c r="F48" s="31" t="s">
        <v>778</v>
      </c>
      <c r="G48" s="31" t="s">
        <v>1137</v>
      </c>
      <c r="H48" s="31">
        <v>21</v>
      </c>
      <c r="K48" s="32">
        <f>IFERROR((VLOOKUP("172.16.16.26I2",Source,2,FALSE)),0)</f>
        <v>0</v>
      </c>
      <c r="L48" s="32">
        <f>IFERROR((VLOOKUP("172.16.16.26I4",Source,2,FALSE)),0)</f>
        <v>0</v>
      </c>
      <c r="M48" s="32">
        <f>IFERROR((VLOOKUP("172.16.16.26I6",Source,2,FALSE)),0)</f>
        <v>0</v>
      </c>
      <c r="N48" s="32">
        <f>IFERROR((VLOOKUP("172.16.16.26I8",Source,2,FALSE)),0)</f>
        <v>0</v>
      </c>
      <c r="O48" s="32">
        <f>IFERROR((VLOOKUP("172.16.16.26I10",Source,2,FALSE)),0)</f>
        <v>0</v>
      </c>
      <c r="P48" s="32">
        <f>IFERROR((VLOOKUP("172.16.16.26I12",Source,2,FALSE)),0)</f>
        <v>0</v>
      </c>
      <c r="Q48" s="32">
        <f>IFERROR((VLOOKUP("172.16.16.26I14",Source,2,FALSE)),0)</f>
        <v>0</v>
      </c>
      <c r="R48" s="32">
        <f>IFERROR((VLOOKUP("172.16.16.26I16",Source,2,FALSE)),0)</f>
        <v>0</v>
      </c>
      <c r="S48" s="32">
        <f>IFERROR((VLOOKUP("172.16.16.26I18",Source,2,FALSE)),0)</f>
        <v>0</v>
      </c>
      <c r="T48" s="32">
        <f>IFERROR((VLOOKUP("172.16.16.26I20",Source,2,FALSE)),0)</f>
        <v>0</v>
      </c>
      <c r="U48" s="32">
        <f>IFERROR((VLOOKUP("172.16.16.26I22",Source,2,FALSE)),0)</f>
        <v>0</v>
      </c>
      <c r="V48" s="32">
        <f>IFERROR((VLOOKUP("172.16.16.26I24",Source,2,FALSE)),0)</f>
        <v>0</v>
      </c>
      <c r="X48" s="32">
        <f>IFERROR((VLOOKUP("172.16.16.26J2",Source,2,FALSE)),0)</f>
        <v>0</v>
      </c>
      <c r="Y48" s="32">
        <f>IFERROR((VLOOKUP("172.16.16.26J4",Source,2,FALSE)),0)</f>
        <v>0</v>
      </c>
      <c r="Z48" s="32">
        <f>IFERROR((VLOOKUP("172.16.16.26J6",Source,2,FALSE)),0)</f>
        <v>0</v>
      </c>
      <c r="AA48" s="32">
        <f>IFERROR((VLOOKUP("172.16.16.26J8",Source,2,FALSE)),0)</f>
        <v>0</v>
      </c>
      <c r="AB48" s="32">
        <f>IFERROR((VLOOKUP("172.16.16.26J10",Source,2,FALSE)),0)</f>
        <v>0</v>
      </c>
      <c r="AC48" s="32">
        <f>IFERROR((VLOOKUP("172.16.16.26J12",Source,2,FALSE)),0)</f>
        <v>0</v>
      </c>
      <c r="AD48" s="32">
        <f>IFERROR((VLOOKUP("172.16.16.26J14",Source,2,FALSE)),0)</f>
        <v>0</v>
      </c>
      <c r="AE48" s="32">
        <f>IFERROR((VLOOKUP("172.16.16.26J16",Source,2,FALSE)),0)</f>
        <v>0</v>
      </c>
      <c r="AF48" s="32">
        <f>IFERROR((VLOOKUP("172.16.16.26J18",Source,2,FALSE)),0)</f>
        <v>0</v>
      </c>
      <c r="AG48" s="32">
        <f>IFERROR((VLOOKUP("172.16.16.26J20",Source,2,FALSE)),0)</f>
        <v>0</v>
      </c>
      <c r="AH48" s="32">
        <f>IFERROR((VLOOKUP("172.16.16.26J22",Source,2,FALSE)),0)</f>
        <v>0</v>
      </c>
      <c r="AI48" s="32">
        <f>IFERROR((VLOOKUP("172.16.16.26J24",Source,2,FALSE)),0)</f>
        <v>0</v>
      </c>
      <c r="AO48" s="14"/>
    </row>
    <row r="49" spans="1:51" x14ac:dyDescent="0.2">
      <c r="A49" t="str">
        <f t="shared" si="0"/>
        <v/>
      </c>
      <c r="B49" s="4" t="s">
        <v>458</v>
      </c>
      <c r="C49" s="16"/>
      <c r="D49" s="5"/>
      <c r="E49" s="5"/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O49" s="14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x14ac:dyDescent="0.2">
      <c r="A50" t="str">
        <f t="shared" si="0"/>
        <v/>
      </c>
      <c r="B50" s="4" t="s">
        <v>459</v>
      </c>
      <c r="C50" s="16"/>
      <c r="D50" s="5"/>
      <c r="E50" s="5"/>
      <c r="F50" s="6"/>
      <c r="G50" s="6"/>
      <c r="H50" s="6"/>
      <c r="I50" s="7"/>
      <c r="J50" s="8" t="s">
        <v>766</v>
      </c>
      <c r="K50" s="22">
        <f>IFERROR((VLOOKUP("172.16.16.26K1",Source,2,FALSE)),0)</f>
        <v>0</v>
      </c>
      <c r="L50" s="22">
        <f>IFERROR((VLOOKUP("172.16.16.26K3",Source,2,FALSE)),0)</f>
        <v>0</v>
      </c>
      <c r="M50" s="22">
        <f>IFERROR((VLOOKUP("172.16.16.26K5",Source,2,FALSE)),0)</f>
        <v>0</v>
      </c>
      <c r="N50" s="22">
        <f>IFERROR((VLOOKUP("172.16.16.26K7",Source,2,FALSE)),0)</f>
        <v>0</v>
      </c>
      <c r="O50" s="22">
        <f>IFERROR((VLOOKUP("172.16.16.26K9",Source,2,FALSE)),0)</f>
        <v>0</v>
      </c>
      <c r="P50" s="22">
        <f>IFERROR((VLOOKUP("172.16.16.26K11",Source,2,FALSE)),0)</f>
        <v>0</v>
      </c>
      <c r="Q50" s="22">
        <f>IFERROR((VLOOKUP("172.16.16.26K13",Source,2,FALSE)),0)</f>
        <v>0</v>
      </c>
      <c r="R50" s="22">
        <f>IFERROR((VLOOKUP("172.16.16.26K15",Source,2,FALSE)),0)</f>
        <v>0</v>
      </c>
      <c r="S50" s="22">
        <f>IFERROR((VLOOKUP("172.16.16.26K17",Source,2,FALSE)),0)</f>
        <v>0</v>
      </c>
      <c r="T50" s="22">
        <f>IFERROR((VLOOKUP("172.16.16.26K19",Source,2,FALSE)),0)</f>
        <v>0</v>
      </c>
      <c r="U50" s="22">
        <f>IFERROR((VLOOKUP("172.16.16.26K21",Source,2,FALSE)),0)</f>
        <v>0</v>
      </c>
      <c r="V50" s="22">
        <f>IFERROR((VLOOKUP("172.16.16.26K23",Source,2,FALSE)),0)</f>
        <v>0</v>
      </c>
      <c r="W50" s="8" t="s">
        <v>772</v>
      </c>
      <c r="X50" s="22">
        <f>IFERROR((VLOOKUP("172.16.16.26L1",Source,2,FALSE)),0)</f>
        <v>0</v>
      </c>
      <c r="Y50" s="22">
        <f>IFERROR((VLOOKUP("172.16.16.26L3",Source,2,FALSE)),0)</f>
        <v>0</v>
      </c>
      <c r="Z50" s="22">
        <f>IFERROR((VLOOKUP("172.16.16.26L5",Source,2,FALSE)),0)</f>
        <v>0</v>
      </c>
      <c r="AA50" s="22">
        <f>IFERROR((VLOOKUP("172.16.16.26L7",Source,2,FALSE)),0)</f>
        <v>0</v>
      </c>
      <c r="AB50" s="22">
        <f>IFERROR((VLOOKUP("172.16.16.26L9",Source,2,FALSE)),0)</f>
        <v>0</v>
      </c>
      <c r="AC50" s="22">
        <f>IFERROR((VLOOKUP("172.16.16.26L11",Source,2,FALSE)),0)</f>
        <v>0</v>
      </c>
      <c r="AD50" s="22">
        <f>IFERROR((VLOOKUP("172.16.16.26L13",Source,2,FALSE)),0)</f>
        <v>0</v>
      </c>
      <c r="AE50" s="22">
        <f>IFERROR((VLOOKUP("172.16.16.26L15",Source,2,FALSE)),0)</f>
        <v>0</v>
      </c>
      <c r="AF50" s="22">
        <f>IFERROR((VLOOKUP("172.16.16.26L17",Source,2,FALSE)),0)</f>
        <v>0</v>
      </c>
      <c r="AG50" s="22">
        <f>IFERROR((VLOOKUP("172.16.16.26L19",Source,2,FALSE)),0)</f>
        <v>0</v>
      </c>
      <c r="AH50" s="22">
        <f>IFERROR((VLOOKUP("172.16.16.26L21",Source,2,FALSE)),0)</f>
        <v>0</v>
      </c>
      <c r="AI50" s="22">
        <f>IFERROR((VLOOKUP("172.16.16.26L23",Source,2,FALSE)),0)</f>
        <v>0</v>
      </c>
      <c r="AJ50" s="7"/>
      <c r="AK50" s="7"/>
      <c r="AL50" s="7"/>
      <c r="AO50" s="14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x14ac:dyDescent="0.2">
      <c r="A51" t="str">
        <f t="shared" si="0"/>
        <v/>
      </c>
      <c r="B51" s="4" t="s">
        <v>460</v>
      </c>
      <c r="C51" s="16"/>
      <c r="D51" s="5"/>
      <c r="E51" s="5"/>
      <c r="F51" s="6"/>
      <c r="G51" s="6"/>
      <c r="H51" s="6"/>
      <c r="I51" s="7"/>
      <c r="J51" s="7"/>
      <c r="K51" s="22">
        <f>IFERROR((VLOOKUP("172.16.16.26K2",Source,2,FALSE)),0)</f>
        <v>0</v>
      </c>
      <c r="L51" s="22">
        <f>IFERROR((VLOOKUP("172.16.16.26K4",Source,2,FALSE)),0)</f>
        <v>0</v>
      </c>
      <c r="M51" s="22">
        <f>IFERROR((VLOOKUP("172.16.16.26K6",Source,2,FALSE)),0)</f>
        <v>0</v>
      </c>
      <c r="N51" s="22">
        <f>IFERROR((VLOOKUP("172.16.16.26K8",Source,2,FALSE)),0)</f>
        <v>0</v>
      </c>
      <c r="O51" s="22">
        <f>IFERROR((VLOOKUP("172.16.16.26K10",Source,2,FALSE)),0)</f>
        <v>0</v>
      </c>
      <c r="P51" s="22">
        <f>IFERROR((VLOOKUP("172.16.16.26K12",Source,2,FALSE)),0)</f>
        <v>0</v>
      </c>
      <c r="Q51" s="22">
        <f>IFERROR((VLOOKUP("172.16.16.26K14",Source,2,FALSE)),0)</f>
        <v>0</v>
      </c>
      <c r="R51" s="22">
        <f>IFERROR((VLOOKUP("172.16.16.26K16",Source,2,FALSE)),0)</f>
        <v>0</v>
      </c>
      <c r="S51" s="22">
        <f>IFERROR((VLOOKUP("172.16.16.26K18",Source,2,FALSE)),0)</f>
        <v>0</v>
      </c>
      <c r="T51" s="22">
        <f>IFERROR((VLOOKUP("172.16.16.26K20",Source,2,FALSE)),0)</f>
        <v>0</v>
      </c>
      <c r="U51" s="22">
        <f>IFERROR((VLOOKUP("172.16.16.26K22",Source,2,FALSE)),0)</f>
        <v>0</v>
      </c>
      <c r="V51" s="22">
        <f>IFERROR((VLOOKUP("172.16.16.26K24",Source,2,FALSE)),0)</f>
        <v>0</v>
      </c>
      <c r="W51" s="7"/>
      <c r="X51" s="22">
        <f>IFERROR((VLOOKUP("172.16.16.26L2",Source,2,FALSE)),0)</f>
        <v>0</v>
      </c>
      <c r="Y51" s="22">
        <f>IFERROR((VLOOKUP("172.16.16.26L4",Source,2,FALSE)),0)</f>
        <v>0</v>
      </c>
      <c r="Z51" s="22">
        <f>IFERROR((VLOOKUP("172.16.16.26L6",Source,2,FALSE)),0)</f>
        <v>0</v>
      </c>
      <c r="AA51" s="22">
        <f>IFERROR((VLOOKUP("172.16.16.26L8",Source,2,FALSE)),0)</f>
        <v>0</v>
      </c>
      <c r="AB51" s="22">
        <f>IFERROR((VLOOKUP("172.16.16.26L10",Source,2,FALSE)),0)</f>
        <v>0</v>
      </c>
      <c r="AC51" s="22">
        <f>IFERROR((VLOOKUP("172.16.16.26L12",Source,2,FALSE)),0)</f>
        <v>0</v>
      </c>
      <c r="AD51" s="22">
        <f>IFERROR((VLOOKUP("172.16.16.26L14",Source,2,FALSE)),0)</f>
        <v>0</v>
      </c>
      <c r="AE51" s="22">
        <f>IFERROR((VLOOKUP("172.16.16.26L16",Source,2,FALSE)),0)</f>
        <v>0</v>
      </c>
      <c r="AF51" s="22">
        <f>IFERROR((VLOOKUP("172.16.16.26L18",Source,2,FALSE)),0)</f>
        <v>0</v>
      </c>
      <c r="AG51" s="22">
        <f>IFERROR((VLOOKUP("172.16.16.26L20",Source,2,FALSE)),0)</f>
        <v>0</v>
      </c>
      <c r="AH51" s="22">
        <f>IFERROR((VLOOKUP("172.16.16.26L22",Source,2,FALSE)),0)</f>
        <v>0</v>
      </c>
      <c r="AI51" s="22">
        <f>IFERROR((VLOOKUP("172.16.16.26L24",Source,2,FALSE)),0)</f>
        <v>0</v>
      </c>
      <c r="AJ51" s="7"/>
      <c r="AK51" s="7"/>
      <c r="AL51" s="7"/>
      <c r="AO51" s="14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x14ac:dyDescent="0.2">
      <c r="A52" t="str">
        <f t="shared" si="0"/>
        <v/>
      </c>
      <c r="B52" s="4" t="s">
        <v>461</v>
      </c>
      <c r="C52" s="16"/>
      <c r="D52" s="5"/>
      <c r="E52" s="5"/>
      <c r="F52" s="6"/>
      <c r="G52" s="6"/>
      <c r="H52" s="6"/>
      <c r="I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O52" s="14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x14ac:dyDescent="0.2">
      <c r="A53" t="str">
        <f t="shared" si="0"/>
        <v/>
      </c>
      <c r="B53" s="4" t="s">
        <v>462</v>
      </c>
      <c r="C53" s="16"/>
      <c r="D53" s="5"/>
      <c r="E53" s="5"/>
      <c r="F53" s="6"/>
      <c r="G53" s="6"/>
      <c r="H53" s="6"/>
      <c r="I53" s="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7"/>
      <c r="AL53" s="7"/>
      <c r="AO53" s="14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x14ac:dyDescent="0.2">
      <c r="A54" t="str">
        <f t="shared" si="0"/>
        <v/>
      </c>
      <c r="B54" s="4" t="s">
        <v>463</v>
      </c>
      <c r="C54" s="16"/>
      <c r="D54" s="5"/>
      <c r="E54" s="5"/>
      <c r="F54" s="6"/>
      <c r="G54" s="6"/>
      <c r="H54" s="6"/>
      <c r="I54" s="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7"/>
      <c r="AL54" s="7"/>
      <c r="AO54" s="14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x14ac:dyDescent="0.2">
      <c r="A55" t="str">
        <f t="shared" si="0"/>
        <v/>
      </c>
      <c r="B55" s="4" t="s">
        <v>464</v>
      </c>
      <c r="C55" s="16"/>
      <c r="D55" s="5"/>
      <c r="E55" s="5"/>
      <c r="F55" s="6"/>
      <c r="G55" s="6"/>
      <c r="H55" s="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O55" s="14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x14ac:dyDescent="0.2">
      <c r="A56" t="str">
        <f t="shared" si="0"/>
        <v/>
      </c>
      <c r="B56" s="4" t="s">
        <v>465</v>
      </c>
      <c r="C56" s="16"/>
      <c r="D56" s="5"/>
      <c r="E56" s="5"/>
      <c r="F56" s="6"/>
      <c r="G56" s="6"/>
      <c r="H56" s="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O56" s="14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x14ac:dyDescent="0.2">
      <c r="A57" t="str">
        <f t="shared" si="0"/>
        <v/>
      </c>
      <c r="B57" s="4" t="s">
        <v>466</v>
      </c>
      <c r="C57" s="16"/>
      <c r="D57" s="5"/>
      <c r="E57" s="5"/>
      <c r="F57" s="6"/>
      <c r="G57" s="6"/>
      <c r="H57" s="6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O57" s="14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x14ac:dyDescent="0.2">
      <c r="A58" t="str">
        <f t="shared" si="0"/>
        <v/>
      </c>
      <c r="B58" s="4" t="s">
        <v>467</v>
      </c>
      <c r="C58" s="16"/>
      <c r="D58" s="5"/>
      <c r="E58" s="5"/>
      <c r="F58" s="6"/>
      <c r="G58" s="6"/>
      <c r="H58" s="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O58" s="14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x14ac:dyDescent="0.2">
      <c r="A59" t="str">
        <f t="shared" si="0"/>
        <v/>
      </c>
      <c r="B59" s="4" t="s">
        <v>468</v>
      </c>
      <c r="C59" s="16"/>
      <c r="D59" s="5"/>
      <c r="E59" s="5"/>
      <c r="F59" s="6"/>
      <c r="G59" s="6"/>
      <c r="H59" s="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O59" s="14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x14ac:dyDescent="0.2">
      <c r="A60" t="str">
        <f t="shared" si="0"/>
        <v/>
      </c>
      <c r="B60" s="4" t="s">
        <v>469</v>
      </c>
      <c r="C60" s="16"/>
      <c r="D60" s="5"/>
      <c r="E60" s="5"/>
      <c r="F60" s="6"/>
      <c r="G60" s="6"/>
      <c r="H60" s="6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O60" s="14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x14ac:dyDescent="0.2">
      <c r="A61" t="str">
        <f t="shared" si="0"/>
        <v/>
      </c>
      <c r="B61" s="4" t="s">
        <v>470</v>
      </c>
      <c r="C61" s="16"/>
      <c r="D61" s="5"/>
      <c r="E61" s="5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O61" s="14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x14ac:dyDescent="0.2">
      <c r="A62" t="str">
        <f t="shared" si="0"/>
        <v/>
      </c>
      <c r="B62" s="4" t="s">
        <v>471</v>
      </c>
      <c r="C62" s="16"/>
      <c r="D62" s="5"/>
      <c r="E62" s="5"/>
      <c r="F62" s="6"/>
      <c r="G62" s="6"/>
      <c r="H62" s="6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O62" s="14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x14ac:dyDescent="0.2">
      <c r="A63" t="str">
        <f t="shared" si="0"/>
        <v/>
      </c>
      <c r="B63" s="4" t="s">
        <v>472</v>
      </c>
      <c r="C63" s="16"/>
      <c r="D63" s="5"/>
      <c r="E63" s="5"/>
      <c r="F63" s="6"/>
      <c r="G63" s="6"/>
      <c r="H63" s="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O63" s="14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x14ac:dyDescent="0.2">
      <c r="A64" t="str">
        <f t="shared" si="0"/>
        <v/>
      </c>
      <c r="B64" s="4" t="s">
        <v>473</v>
      </c>
      <c r="C64" s="16"/>
      <c r="D64" s="5"/>
      <c r="E64" s="5"/>
      <c r="F64" s="6"/>
      <c r="G64" s="6"/>
      <c r="H64" s="6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O64" s="14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x14ac:dyDescent="0.2">
      <c r="A65" t="str">
        <f t="shared" si="0"/>
        <v/>
      </c>
      <c r="B65" s="4" t="s">
        <v>474</v>
      </c>
      <c r="C65" s="16"/>
      <c r="D65" s="5"/>
      <c r="E65" s="5"/>
      <c r="F65" s="6"/>
      <c r="G65" s="6"/>
      <c r="H65" s="6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O65" s="14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x14ac:dyDescent="0.2">
      <c r="A66" t="str">
        <f t="shared" si="0"/>
        <v/>
      </c>
      <c r="B66" s="4" t="s">
        <v>475</v>
      </c>
      <c r="C66" s="16"/>
      <c r="D66" s="5"/>
      <c r="E66" s="5"/>
      <c r="F66" s="6"/>
      <c r="G66" s="6"/>
      <c r="H66" s="6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O66" s="14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x14ac:dyDescent="0.2">
      <c r="A67" t="str">
        <f t="shared" ref="A67:A130" si="1">CONCATENATE(F67,G67,H67)</f>
        <v/>
      </c>
      <c r="B67" s="4" t="s">
        <v>476</v>
      </c>
      <c r="C67" s="16"/>
      <c r="D67" s="5"/>
      <c r="E67" s="5"/>
      <c r="F67" s="6"/>
      <c r="G67" s="6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O67" s="14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x14ac:dyDescent="0.2">
      <c r="A68" t="str">
        <f t="shared" si="1"/>
        <v/>
      </c>
      <c r="B68" s="4" t="s">
        <v>477</v>
      </c>
      <c r="C68" s="16"/>
      <c r="D68" s="5"/>
      <c r="E68" s="5"/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O68" s="14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x14ac:dyDescent="0.2">
      <c r="A69" t="str">
        <f t="shared" si="1"/>
        <v/>
      </c>
      <c r="B69" s="4" t="s">
        <v>478</v>
      </c>
      <c r="C69" s="16"/>
      <c r="D69" s="5"/>
      <c r="E69" s="5"/>
      <c r="F69" s="6"/>
      <c r="G69" s="6"/>
      <c r="H69" s="6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O69" s="14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x14ac:dyDescent="0.2">
      <c r="A70" t="str">
        <f t="shared" si="1"/>
        <v/>
      </c>
      <c r="B70" s="4" t="s">
        <v>479</v>
      </c>
      <c r="C70" s="16"/>
      <c r="D70" s="5"/>
      <c r="E70" s="5"/>
      <c r="F70" s="6"/>
      <c r="G70" s="6"/>
      <c r="H70" s="6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O70" s="14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x14ac:dyDescent="0.2">
      <c r="A71" t="str">
        <f t="shared" si="1"/>
        <v/>
      </c>
      <c r="B71" s="4" t="s">
        <v>480</v>
      </c>
      <c r="C71" s="16"/>
      <c r="D71" s="5"/>
      <c r="E71" s="5"/>
      <c r="F71" s="6"/>
      <c r="G71" s="6"/>
      <c r="H71" s="6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O71" s="14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x14ac:dyDescent="0.2">
      <c r="A72" t="str">
        <f t="shared" si="1"/>
        <v/>
      </c>
      <c r="B72" s="4" t="s">
        <v>481</v>
      </c>
      <c r="C72" s="16"/>
      <c r="D72" s="5"/>
      <c r="E72" s="5"/>
      <c r="F72" s="6"/>
      <c r="G72" s="6"/>
      <c r="H72" s="6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O72" s="14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x14ac:dyDescent="0.2">
      <c r="A73" t="str">
        <f t="shared" si="1"/>
        <v/>
      </c>
      <c r="B73" s="4" t="s">
        <v>482</v>
      </c>
      <c r="C73" s="16"/>
      <c r="D73" s="5"/>
      <c r="E73" s="5"/>
      <c r="F73" s="6"/>
      <c r="G73" s="6"/>
      <c r="H73" s="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O73" s="14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x14ac:dyDescent="0.2">
      <c r="A74" t="str">
        <f t="shared" si="1"/>
        <v/>
      </c>
      <c r="B74" s="4" t="s">
        <v>483</v>
      </c>
      <c r="C74" s="16"/>
      <c r="D74" s="5"/>
      <c r="E74" s="5"/>
      <c r="F74" s="6"/>
      <c r="G74" s="6"/>
      <c r="H74" s="6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O74" s="14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x14ac:dyDescent="0.2">
      <c r="A75" t="str">
        <f t="shared" si="1"/>
        <v/>
      </c>
      <c r="B75" s="4" t="s">
        <v>484</v>
      </c>
      <c r="C75" s="16"/>
      <c r="D75" s="5"/>
      <c r="E75" s="5"/>
      <c r="F75" s="6"/>
      <c r="G75" s="6"/>
      <c r="H75" s="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O75" s="14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x14ac:dyDescent="0.2">
      <c r="A76" t="str">
        <f t="shared" si="1"/>
        <v/>
      </c>
      <c r="B76" s="4" t="s">
        <v>485</v>
      </c>
      <c r="C76" s="16"/>
      <c r="D76" s="5"/>
      <c r="E76" s="5"/>
      <c r="F76" s="6"/>
      <c r="G76" s="6"/>
      <c r="H76" s="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O76" s="14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x14ac:dyDescent="0.2">
      <c r="A77" t="str">
        <f t="shared" si="1"/>
        <v/>
      </c>
      <c r="B77" s="4" t="s">
        <v>486</v>
      </c>
      <c r="C77" s="16"/>
      <c r="D77" s="5"/>
      <c r="E77" s="5"/>
      <c r="F77" s="6"/>
      <c r="G77" s="6"/>
      <c r="H77" s="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O77" s="14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x14ac:dyDescent="0.2">
      <c r="A78" t="str">
        <f t="shared" si="1"/>
        <v/>
      </c>
      <c r="B78" s="4" t="s">
        <v>487</v>
      </c>
      <c r="C78" s="16"/>
      <c r="D78" s="5"/>
      <c r="E78" s="5"/>
      <c r="F78" s="6"/>
      <c r="G78" s="6"/>
      <c r="H78" s="6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O78" s="14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x14ac:dyDescent="0.2">
      <c r="A79" t="str">
        <f t="shared" si="1"/>
        <v/>
      </c>
      <c r="B79" s="4" t="s">
        <v>488</v>
      </c>
      <c r="C79" s="16"/>
      <c r="D79" s="5"/>
      <c r="E79" s="5"/>
      <c r="F79" s="6"/>
      <c r="G79" s="6"/>
      <c r="H79" s="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O79" s="14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x14ac:dyDescent="0.2">
      <c r="A80" t="str">
        <f t="shared" si="1"/>
        <v/>
      </c>
      <c r="B80" s="4" t="s">
        <v>489</v>
      </c>
      <c r="C80" s="16"/>
      <c r="D80" s="5"/>
      <c r="E80" s="5"/>
      <c r="F80" s="6"/>
      <c r="G80" s="6"/>
      <c r="H80" s="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O80" s="14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x14ac:dyDescent="0.2">
      <c r="A81" t="str">
        <f t="shared" si="1"/>
        <v/>
      </c>
      <c r="B81" s="4" t="s">
        <v>490</v>
      </c>
      <c r="C81" s="16"/>
      <c r="D81" s="5"/>
      <c r="E81" s="5"/>
      <c r="F81" s="6"/>
      <c r="G81" s="6"/>
      <c r="H81" s="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O81" s="14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x14ac:dyDescent="0.2">
      <c r="A82" t="str">
        <f t="shared" si="1"/>
        <v/>
      </c>
      <c r="B82" s="4" t="s">
        <v>491</v>
      </c>
      <c r="C82" s="16"/>
      <c r="D82" s="5"/>
      <c r="E82" s="5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O82" s="14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x14ac:dyDescent="0.2">
      <c r="A83" t="str">
        <f t="shared" si="1"/>
        <v/>
      </c>
      <c r="B83" s="4" t="s">
        <v>492</v>
      </c>
      <c r="C83" s="16"/>
      <c r="D83" s="5"/>
      <c r="E83" s="5"/>
      <c r="F83" s="6"/>
      <c r="G83" s="6"/>
      <c r="H83" s="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O83" s="14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x14ac:dyDescent="0.2">
      <c r="A84" t="str">
        <f t="shared" si="1"/>
        <v/>
      </c>
      <c r="B84" s="4" t="s">
        <v>493</v>
      </c>
      <c r="C84" s="16"/>
      <c r="D84" s="5"/>
      <c r="E84" s="5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O84" s="14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x14ac:dyDescent="0.2">
      <c r="A85" t="str">
        <f t="shared" si="1"/>
        <v/>
      </c>
      <c r="B85" s="4" t="s">
        <v>494</v>
      </c>
      <c r="C85" s="16"/>
      <c r="D85" s="5"/>
      <c r="E85" s="5"/>
      <c r="F85" s="6"/>
      <c r="G85" s="6"/>
      <c r="H85" s="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O85" s="14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x14ac:dyDescent="0.2">
      <c r="A86" t="str">
        <f t="shared" si="1"/>
        <v/>
      </c>
      <c r="B86" s="4" t="s">
        <v>495</v>
      </c>
      <c r="C86" s="16"/>
      <c r="D86" s="5"/>
      <c r="E86" s="5"/>
      <c r="F86" s="6"/>
      <c r="G86" s="6"/>
      <c r="H86" s="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O86" s="14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x14ac:dyDescent="0.2">
      <c r="A87" t="str">
        <f t="shared" si="1"/>
        <v/>
      </c>
      <c r="B87" s="4" t="s">
        <v>496</v>
      </c>
      <c r="C87" s="16"/>
      <c r="D87" s="5"/>
      <c r="E87" s="5"/>
      <c r="F87" s="6"/>
      <c r="G87" s="6"/>
      <c r="H87" s="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O87" s="14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x14ac:dyDescent="0.2">
      <c r="A88" t="str">
        <f t="shared" si="1"/>
        <v/>
      </c>
      <c r="B88" s="4" t="s">
        <v>497</v>
      </c>
      <c r="C88" s="16"/>
      <c r="D88" s="5"/>
      <c r="E88" s="5"/>
      <c r="F88" s="6"/>
      <c r="G88" s="6"/>
      <c r="H88" s="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O88" s="14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x14ac:dyDescent="0.2">
      <c r="A89" t="str">
        <f t="shared" si="1"/>
        <v/>
      </c>
      <c r="B89" s="4" t="s">
        <v>498</v>
      </c>
      <c r="C89" s="16"/>
      <c r="D89" s="5"/>
      <c r="E89" s="5"/>
      <c r="F89" s="6"/>
      <c r="G89" s="6"/>
      <c r="H89" s="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O89" s="14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x14ac:dyDescent="0.2">
      <c r="A90" t="str">
        <f t="shared" si="1"/>
        <v/>
      </c>
      <c r="B90" s="4" t="s">
        <v>499</v>
      </c>
      <c r="C90" s="16"/>
      <c r="D90" s="5"/>
      <c r="E90" s="5"/>
      <c r="F90" s="6"/>
      <c r="G90" s="6"/>
      <c r="H90" s="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O90" s="14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x14ac:dyDescent="0.2">
      <c r="A91" t="str">
        <f t="shared" si="1"/>
        <v/>
      </c>
      <c r="B91" s="4" t="s">
        <v>500</v>
      </c>
      <c r="C91" s="16"/>
      <c r="D91" s="5"/>
      <c r="E91" s="5"/>
      <c r="F91" s="6"/>
      <c r="G91" s="6"/>
      <c r="H91" s="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O91" s="14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x14ac:dyDescent="0.2">
      <c r="A92" t="str">
        <f t="shared" si="1"/>
        <v/>
      </c>
      <c r="B92" s="4" t="s">
        <v>501</v>
      </c>
      <c r="C92" s="16"/>
      <c r="D92" s="5"/>
      <c r="E92" s="5"/>
      <c r="F92" s="6"/>
      <c r="G92" s="6"/>
      <c r="H92" s="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O92" s="14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x14ac:dyDescent="0.2">
      <c r="A93" t="str">
        <f t="shared" si="1"/>
        <v/>
      </c>
      <c r="B93" s="4" t="s">
        <v>502</v>
      </c>
      <c r="C93" s="16"/>
      <c r="D93" s="5"/>
      <c r="E93" s="5"/>
      <c r="F93" s="6"/>
      <c r="G93" s="6"/>
      <c r="H93" s="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O93" s="14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x14ac:dyDescent="0.2">
      <c r="A94" t="str">
        <f t="shared" si="1"/>
        <v/>
      </c>
      <c r="B94" s="4" t="s">
        <v>503</v>
      </c>
      <c r="C94" s="16"/>
      <c r="D94" s="5"/>
      <c r="E94" s="5"/>
      <c r="F94" s="6"/>
      <c r="G94" s="6"/>
      <c r="H94" s="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O94" s="14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x14ac:dyDescent="0.2">
      <c r="A95" t="str">
        <f t="shared" si="1"/>
        <v/>
      </c>
      <c r="B95" s="4" t="s">
        <v>504</v>
      </c>
      <c r="C95" s="16"/>
      <c r="D95" s="5"/>
      <c r="E95" s="5"/>
      <c r="F95" s="6"/>
      <c r="G95" s="6"/>
      <c r="H95" s="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O95" s="14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x14ac:dyDescent="0.2">
      <c r="A96" t="str">
        <f t="shared" si="1"/>
        <v/>
      </c>
      <c r="B96" s="4" t="s">
        <v>505</v>
      </c>
      <c r="C96" s="16"/>
      <c r="D96" s="5"/>
      <c r="E96" s="5"/>
      <c r="F96" s="6"/>
      <c r="G96" s="6"/>
      <c r="H96" s="6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O96" s="14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x14ac:dyDescent="0.2">
      <c r="A97" t="str">
        <f t="shared" si="1"/>
        <v/>
      </c>
      <c r="B97" s="4" t="s">
        <v>506</v>
      </c>
      <c r="C97" s="16"/>
      <c r="D97" s="5"/>
      <c r="E97" s="5"/>
      <c r="F97" s="6"/>
      <c r="G97" s="6"/>
      <c r="H97" s="6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O97" s="14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x14ac:dyDescent="0.2">
      <c r="A98" t="str">
        <f t="shared" si="1"/>
        <v/>
      </c>
      <c r="B98" s="4" t="s">
        <v>507</v>
      </c>
      <c r="C98" s="16"/>
      <c r="D98" s="5"/>
      <c r="E98" s="5"/>
      <c r="F98" s="6"/>
      <c r="G98" s="6"/>
      <c r="H98" s="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O98" s="14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x14ac:dyDescent="0.2">
      <c r="A99" t="str">
        <f t="shared" si="1"/>
        <v/>
      </c>
      <c r="B99" s="4" t="s">
        <v>508</v>
      </c>
      <c r="C99" s="16"/>
      <c r="D99" s="5"/>
      <c r="E99" s="5"/>
      <c r="F99" s="6"/>
      <c r="G99" s="6"/>
      <c r="H99" s="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O99" s="14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x14ac:dyDescent="0.2">
      <c r="A100" t="str">
        <f t="shared" si="1"/>
        <v/>
      </c>
      <c r="B100" s="4" t="s">
        <v>509</v>
      </c>
      <c r="C100" s="16"/>
      <c r="D100" s="5"/>
      <c r="E100" s="5"/>
      <c r="F100" s="6"/>
      <c r="G100" s="6"/>
      <c r="H100" s="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O100" s="14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x14ac:dyDescent="0.2">
      <c r="A101" t="str">
        <f t="shared" si="1"/>
        <v/>
      </c>
      <c r="B101" s="4" t="s">
        <v>510</v>
      </c>
      <c r="C101" s="16"/>
      <c r="D101" s="5"/>
      <c r="E101" s="5"/>
      <c r="F101" s="6"/>
      <c r="G101" s="6"/>
      <c r="H101" s="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O101" s="14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x14ac:dyDescent="0.2">
      <c r="A102" t="str">
        <f t="shared" si="1"/>
        <v/>
      </c>
      <c r="B102" s="36" t="s">
        <v>42</v>
      </c>
      <c r="C102" s="16"/>
      <c r="D102" s="5"/>
      <c r="E102" s="5"/>
      <c r="F102" s="6"/>
      <c r="G102" s="6"/>
      <c r="H102" s="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O102" s="14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x14ac:dyDescent="0.2">
      <c r="A103" t="str">
        <f t="shared" si="1"/>
        <v>?????????</v>
      </c>
      <c r="B103" s="20" t="s">
        <v>43</v>
      </c>
      <c r="C103" s="16" t="s">
        <v>1138</v>
      </c>
      <c r="D103" s="5">
        <v>1</v>
      </c>
      <c r="E103" s="5"/>
      <c r="F103" s="6" t="s">
        <v>916</v>
      </c>
      <c r="G103" s="6" t="s">
        <v>916</v>
      </c>
      <c r="H103" s="6" t="s">
        <v>916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O103" s="14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x14ac:dyDescent="0.2">
      <c r="A104" t="str">
        <f t="shared" si="1"/>
        <v/>
      </c>
      <c r="B104" s="27" t="s">
        <v>44</v>
      </c>
      <c r="C104" s="16"/>
      <c r="D104" s="5"/>
      <c r="E104" s="5"/>
      <c r="F104" s="6"/>
      <c r="G104" s="6"/>
      <c r="H104" s="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O104" s="14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x14ac:dyDescent="0.2">
      <c r="A105" t="str">
        <f t="shared" si="1"/>
        <v/>
      </c>
      <c r="B105" s="27" t="s">
        <v>45</v>
      </c>
      <c r="C105" s="16"/>
      <c r="D105" s="5"/>
      <c r="E105" s="5"/>
      <c r="F105" s="6"/>
      <c r="G105" s="6"/>
      <c r="H105" s="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O105" s="14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x14ac:dyDescent="0.2">
      <c r="A106" t="str">
        <f t="shared" si="1"/>
        <v>172.16.16.26D1</v>
      </c>
      <c r="B106" s="20" t="s">
        <v>46</v>
      </c>
      <c r="C106" s="16" t="s">
        <v>730</v>
      </c>
      <c r="D106" s="5">
        <v>1</v>
      </c>
      <c r="E106" s="5"/>
      <c r="F106" s="6" t="s">
        <v>911</v>
      </c>
      <c r="G106" s="6" t="s">
        <v>915</v>
      </c>
      <c r="H106" s="6">
        <v>1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O106" s="14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x14ac:dyDescent="0.2">
      <c r="A107" t="str">
        <f t="shared" si="1"/>
        <v>17</v>
      </c>
      <c r="B107" s="4" t="s">
        <v>47</v>
      </c>
      <c r="C107" s="16"/>
      <c r="D107" s="5"/>
      <c r="E107" s="5"/>
      <c r="F107" s="6"/>
      <c r="G107" s="6"/>
      <c r="H107" s="6">
        <v>17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O107" s="14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x14ac:dyDescent="0.2">
      <c r="A108" t="str">
        <f t="shared" si="1"/>
        <v>172.16.16.26B5</v>
      </c>
      <c r="B108" s="30" t="s">
        <v>48</v>
      </c>
      <c r="C108" s="16" t="s">
        <v>1163</v>
      </c>
      <c r="D108" s="5">
        <v>1</v>
      </c>
      <c r="E108" s="5"/>
      <c r="F108" s="6" t="s">
        <v>911</v>
      </c>
      <c r="G108" s="6" t="s">
        <v>913</v>
      </c>
      <c r="H108" s="6">
        <v>5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O108" s="14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x14ac:dyDescent="0.2">
      <c r="A109" t="str">
        <f t="shared" si="1"/>
        <v>172.16.16.25C24</v>
      </c>
      <c r="B109" s="30" t="s">
        <v>49</v>
      </c>
      <c r="C109" s="16" t="s">
        <v>1164</v>
      </c>
      <c r="D109" s="5">
        <v>1</v>
      </c>
      <c r="E109" s="5"/>
      <c r="F109" s="6" t="s">
        <v>778</v>
      </c>
      <c r="G109" s="6" t="s">
        <v>914</v>
      </c>
      <c r="H109" s="6">
        <v>24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O109" s="14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x14ac:dyDescent="0.2">
      <c r="A110" t="str">
        <f t="shared" si="1"/>
        <v/>
      </c>
      <c r="B110" s="4" t="s">
        <v>50</v>
      </c>
      <c r="C110" s="16"/>
      <c r="D110" s="5"/>
      <c r="E110" s="5"/>
      <c r="F110" s="6"/>
      <c r="G110" s="6"/>
      <c r="H110" s="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O110" s="14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x14ac:dyDescent="0.2">
      <c r="A111" t="str">
        <f t="shared" si="1"/>
        <v/>
      </c>
      <c r="B111" s="27" t="s">
        <v>51</v>
      </c>
      <c r="C111" s="16"/>
      <c r="D111" s="5"/>
      <c r="E111" s="5"/>
      <c r="F111" s="6"/>
      <c r="G111" s="6"/>
      <c r="H111" s="6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O111" s="14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x14ac:dyDescent="0.2">
      <c r="A112" t="str">
        <f t="shared" si="1"/>
        <v/>
      </c>
      <c r="B112" s="27" t="s">
        <v>52</v>
      </c>
      <c r="C112" s="16"/>
      <c r="D112" s="5"/>
      <c r="E112" s="5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O112" s="14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x14ac:dyDescent="0.2">
      <c r="A113" t="str">
        <f t="shared" si="1"/>
        <v/>
      </c>
      <c r="B113" s="27" t="s">
        <v>53</v>
      </c>
      <c r="C113" s="16"/>
      <c r="D113" s="5"/>
      <c r="E113" s="5"/>
      <c r="F113" s="6"/>
      <c r="G113" s="6"/>
      <c r="H113" s="6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O113" s="14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x14ac:dyDescent="0.2">
      <c r="A114" t="str">
        <f t="shared" si="1"/>
        <v/>
      </c>
      <c r="B114" s="30" t="s">
        <v>54</v>
      </c>
      <c r="C114" s="16" t="s">
        <v>1165</v>
      </c>
      <c r="D114" s="5">
        <v>1</v>
      </c>
      <c r="E114" s="5"/>
      <c r="F114" s="6"/>
      <c r="G114" s="6"/>
      <c r="H114" s="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O114" s="14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x14ac:dyDescent="0.2">
      <c r="A115" t="str">
        <f t="shared" si="1"/>
        <v/>
      </c>
      <c r="B115" s="27" t="s">
        <v>55</v>
      </c>
      <c r="C115" s="16"/>
      <c r="D115" s="5"/>
      <c r="E115" s="5"/>
      <c r="F115" s="6"/>
      <c r="G115" s="6"/>
      <c r="H115" s="6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O115" s="14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x14ac:dyDescent="0.2">
      <c r="A116" t="str">
        <f t="shared" si="1"/>
        <v/>
      </c>
      <c r="B116" s="27" t="s">
        <v>56</v>
      </c>
      <c r="C116" s="16"/>
      <c r="D116" s="5"/>
      <c r="E116" s="5"/>
      <c r="F116" s="6"/>
      <c r="G116" s="6"/>
      <c r="H116" s="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O116" s="14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x14ac:dyDescent="0.2">
      <c r="A117" t="str">
        <f t="shared" si="1"/>
        <v/>
      </c>
      <c r="B117" s="27" t="s">
        <v>57</v>
      </c>
      <c r="C117" s="16"/>
      <c r="D117" s="5"/>
      <c r="E117" s="5"/>
      <c r="F117" s="6"/>
      <c r="G117" s="6"/>
      <c r="H117" s="6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O117" s="14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x14ac:dyDescent="0.2">
      <c r="A118" t="str">
        <f t="shared" si="1"/>
        <v/>
      </c>
      <c r="B118" s="27" t="s">
        <v>58</v>
      </c>
      <c r="C118" s="16"/>
      <c r="D118" s="5"/>
      <c r="E118" s="5"/>
      <c r="F118" s="6"/>
      <c r="G118" s="6"/>
      <c r="H118" s="6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O118" s="14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x14ac:dyDescent="0.2">
      <c r="A119" t="str">
        <f t="shared" si="1"/>
        <v/>
      </c>
      <c r="B119" s="27" t="s">
        <v>59</v>
      </c>
      <c r="C119" s="16"/>
      <c r="D119" s="5"/>
      <c r="E119" s="5"/>
      <c r="F119" s="6"/>
      <c r="G119" s="6"/>
      <c r="H119" s="6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O119" s="14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x14ac:dyDescent="0.2">
      <c r="A120" t="str">
        <f t="shared" si="1"/>
        <v/>
      </c>
      <c r="B120" s="27" t="s">
        <v>60</v>
      </c>
      <c r="C120" s="16"/>
      <c r="D120" s="5"/>
      <c r="E120" s="5"/>
      <c r="F120" s="6"/>
      <c r="G120" s="6"/>
      <c r="H120" s="6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O120" s="14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x14ac:dyDescent="0.2">
      <c r="A121" t="str">
        <f t="shared" si="1"/>
        <v/>
      </c>
      <c r="B121" s="27" t="s">
        <v>61</v>
      </c>
      <c r="C121" s="16"/>
      <c r="D121" s="5"/>
      <c r="E121" s="5"/>
      <c r="F121" s="6"/>
      <c r="G121" s="6"/>
      <c r="H121" s="6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O121" s="14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x14ac:dyDescent="0.2">
      <c r="A122" t="str">
        <f t="shared" si="1"/>
        <v/>
      </c>
      <c r="B122" s="27" t="s">
        <v>62</v>
      </c>
      <c r="C122" s="16"/>
      <c r="D122" s="5"/>
      <c r="E122" s="5"/>
      <c r="F122" s="6"/>
      <c r="G122" s="6"/>
      <c r="H122" s="6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O122" s="14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x14ac:dyDescent="0.2">
      <c r="A123" t="str">
        <f t="shared" si="1"/>
        <v>172.16.16.26F17</v>
      </c>
      <c r="B123" s="30" t="s">
        <v>63</v>
      </c>
      <c r="C123" s="16" t="s">
        <v>1166</v>
      </c>
      <c r="D123" s="5">
        <v>1</v>
      </c>
      <c r="E123" s="5"/>
      <c r="F123" s="6" t="s">
        <v>911</v>
      </c>
      <c r="G123" s="6" t="s">
        <v>910</v>
      </c>
      <c r="H123" s="6">
        <v>17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O123" s="14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x14ac:dyDescent="0.2">
      <c r="A124" t="str">
        <f t="shared" si="1"/>
        <v>?????????</v>
      </c>
      <c r="B124" s="30" t="s">
        <v>64</v>
      </c>
      <c r="C124" s="16" t="s">
        <v>1167</v>
      </c>
      <c r="D124" s="5">
        <v>1</v>
      </c>
      <c r="E124" s="5"/>
      <c r="F124" s="6" t="s">
        <v>916</v>
      </c>
      <c r="G124" s="6" t="s">
        <v>916</v>
      </c>
      <c r="H124" s="6" t="s">
        <v>916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O124" s="14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x14ac:dyDescent="0.2">
      <c r="A125" t="str">
        <f t="shared" si="1"/>
        <v/>
      </c>
      <c r="B125" s="27" t="s">
        <v>65</v>
      </c>
      <c r="C125" s="16"/>
      <c r="D125" s="5"/>
      <c r="E125" s="5"/>
      <c r="F125" s="6"/>
      <c r="G125" s="6"/>
      <c r="H125" s="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O125" s="14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x14ac:dyDescent="0.2">
      <c r="A126" t="str">
        <f t="shared" si="1"/>
        <v>172.16.16.25L22</v>
      </c>
      <c r="B126" s="30" t="s">
        <v>66</v>
      </c>
      <c r="C126" s="16" t="s">
        <v>820</v>
      </c>
      <c r="D126" s="5">
        <v>1</v>
      </c>
      <c r="E126" s="5"/>
      <c r="F126" s="6" t="s">
        <v>778</v>
      </c>
      <c r="G126" s="6" t="s">
        <v>1137</v>
      </c>
      <c r="H126" s="6">
        <v>22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O126" s="14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x14ac:dyDescent="0.2">
      <c r="A127" t="str">
        <f t="shared" si="1"/>
        <v/>
      </c>
      <c r="B127" s="27" t="s">
        <v>67</v>
      </c>
      <c r="C127" s="16"/>
      <c r="D127" s="5"/>
      <c r="E127" s="5"/>
      <c r="F127" s="6"/>
      <c r="G127" s="6"/>
      <c r="H127" s="6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O127" s="14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x14ac:dyDescent="0.2">
      <c r="A128" t="str">
        <f t="shared" si="1"/>
        <v/>
      </c>
      <c r="B128" s="27" t="s">
        <v>68</v>
      </c>
      <c r="C128" s="16"/>
      <c r="D128" s="5"/>
      <c r="E128" s="5"/>
      <c r="F128" s="6"/>
      <c r="G128" s="6"/>
      <c r="H128" s="6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O128" s="14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x14ac:dyDescent="0.2">
      <c r="A129" t="str">
        <f t="shared" si="1"/>
        <v>172.16.16.26B23</v>
      </c>
      <c r="B129" s="30" t="s">
        <v>69</v>
      </c>
      <c r="C129" s="16" t="s">
        <v>819</v>
      </c>
      <c r="D129" s="5">
        <v>1</v>
      </c>
      <c r="E129" s="5"/>
      <c r="F129" s="6" t="s">
        <v>911</v>
      </c>
      <c r="G129" s="6" t="s">
        <v>913</v>
      </c>
      <c r="H129" s="6">
        <v>23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O129" s="14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x14ac:dyDescent="0.2">
      <c r="A130" t="str">
        <f t="shared" si="1"/>
        <v/>
      </c>
      <c r="B130" s="27" t="s">
        <v>70</v>
      </c>
      <c r="C130" s="16"/>
      <c r="D130" s="5"/>
      <c r="E130" s="5"/>
      <c r="F130" s="6"/>
      <c r="G130" s="6"/>
      <c r="H130" s="6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O130" s="14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x14ac:dyDescent="0.2">
      <c r="A131" t="str">
        <f t="shared" ref="A131:A194" si="2">CONCATENATE(F131,G131,H131)</f>
        <v/>
      </c>
      <c r="B131" s="27" t="s">
        <v>71</v>
      </c>
      <c r="C131" s="16"/>
      <c r="D131" s="5"/>
      <c r="E131" s="5"/>
      <c r="F131" s="6"/>
      <c r="G131" s="6"/>
      <c r="H131" s="6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O131" s="14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x14ac:dyDescent="0.2">
      <c r="A132" t="str">
        <f t="shared" si="2"/>
        <v>172.16.16.25F11</v>
      </c>
      <c r="B132" s="30" t="s">
        <v>72</v>
      </c>
      <c r="C132" s="16" t="s">
        <v>1168</v>
      </c>
      <c r="D132" s="5">
        <v>1</v>
      </c>
      <c r="E132" s="5"/>
      <c r="F132" s="6" t="s">
        <v>778</v>
      </c>
      <c r="G132" s="6" t="s">
        <v>910</v>
      </c>
      <c r="H132" s="6">
        <v>11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O132" s="14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x14ac:dyDescent="0.2">
      <c r="A133" t="str">
        <f t="shared" si="2"/>
        <v/>
      </c>
      <c r="B133" s="27" t="s">
        <v>73</v>
      </c>
      <c r="C133" s="16"/>
      <c r="D133" s="5"/>
      <c r="E133" s="5"/>
      <c r="F133" s="6"/>
      <c r="G133" s="6"/>
      <c r="H133" s="6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O133" s="14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x14ac:dyDescent="0.2">
      <c r="A134" t="str">
        <f t="shared" si="2"/>
        <v/>
      </c>
      <c r="B134" s="27" t="s">
        <v>74</v>
      </c>
      <c r="C134" s="16"/>
      <c r="D134" s="5"/>
      <c r="E134" s="5"/>
      <c r="F134" s="6"/>
      <c r="G134" s="6"/>
      <c r="H134" s="6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O134" s="14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x14ac:dyDescent="0.2">
      <c r="A135" t="str">
        <f t="shared" si="2"/>
        <v/>
      </c>
      <c r="B135" s="27" t="s">
        <v>75</v>
      </c>
      <c r="C135" s="16"/>
      <c r="D135" s="5"/>
      <c r="E135" s="5"/>
      <c r="F135" s="6"/>
      <c r="G135" s="6"/>
      <c r="H135" s="6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O135" s="14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x14ac:dyDescent="0.2">
      <c r="A136" t="str">
        <f t="shared" si="2"/>
        <v/>
      </c>
      <c r="B136" s="27" t="s">
        <v>76</v>
      </c>
      <c r="C136" s="16"/>
      <c r="D136" s="5"/>
      <c r="E136" s="5"/>
      <c r="F136" s="6"/>
      <c r="G136" s="6"/>
      <c r="H136" s="6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O136" s="14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x14ac:dyDescent="0.2">
      <c r="A137" t="str">
        <f t="shared" si="2"/>
        <v>172.16.16.26H5</v>
      </c>
      <c r="B137" s="30" t="s">
        <v>77</v>
      </c>
      <c r="C137" s="16" t="s">
        <v>824</v>
      </c>
      <c r="D137" s="5">
        <v>1</v>
      </c>
      <c r="E137" s="5"/>
      <c r="F137" s="6" t="s">
        <v>911</v>
      </c>
      <c r="G137" s="6" t="s">
        <v>912</v>
      </c>
      <c r="H137" s="6">
        <v>5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O137" s="14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x14ac:dyDescent="0.2">
      <c r="A138" t="str">
        <f t="shared" si="2"/>
        <v>172.16.16.26G19</v>
      </c>
      <c r="B138" s="30" t="s">
        <v>78</v>
      </c>
      <c r="C138" s="16" t="s">
        <v>822</v>
      </c>
      <c r="D138" s="5">
        <v>1</v>
      </c>
      <c r="E138" s="5"/>
      <c r="F138" s="6" t="s">
        <v>911</v>
      </c>
      <c r="G138" s="6" t="s">
        <v>1149</v>
      </c>
      <c r="H138" s="6">
        <v>19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O138" s="14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x14ac:dyDescent="0.2">
      <c r="A139" t="str">
        <f t="shared" si="2"/>
        <v>172.16.16.25L2</v>
      </c>
      <c r="B139" s="30" t="s">
        <v>79</v>
      </c>
      <c r="C139" s="16" t="s">
        <v>823</v>
      </c>
      <c r="D139" s="5">
        <v>1</v>
      </c>
      <c r="E139" s="5"/>
      <c r="F139" s="6" t="s">
        <v>778</v>
      </c>
      <c r="G139" s="6" t="s">
        <v>1137</v>
      </c>
      <c r="H139" s="6">
        <v>2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O139" s="14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x14ac:dyDescent="0.2">
      <c r="A140" t="str">
        <f t="shared" si="2"/>
        <v/>
      </c>
      <c r="B140" s="30" t="s">
        <v>80</v>
      </c>
      <c r="C140" s="16" t="s">
        <v>823</v>
      </c>
      <c r="D140" s="5">
        <v>1</v>
      </c>
      <c r="E140" s="5"/>
      <c r="F140" s="6"/>
      <c r="G140" s="6"/>
      <c r="H140" s="6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O140" s="14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x14ac:dyDescent="0.2">
      <c r="A141" t="str">
        <f t="shared" si="2"/>
        <v/>
      </c>
      <c r="B141" s="27" t="s">
        <v>81</v>
      </c>
      <c r="C141" s="16"/>
      <c r="D141" s="5"/>
      <c r="E141" s="5"/>
      <c r="F141" s="6"/>
      <c r="G141" s="6"/>
      <c r="H141" s="6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O141" s="14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x14ac:dyDescent="0.2">
      <c r="A142" t="str">
        <f t="shared" si="2"/>
        <v/>
      </c>
      <c r="B142" s="27" t="s">
        <v>82</v>
      </c>
      <c r="C142" s="16"/>
      <c r="D142" s="5"/>
      <c r="E142" s="5"/>
      <c r="F142" s="6"/>
      <c r="G142" s="6"/>
      <c r="H142" s="6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O142" s="14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x14ac:dyDescent="0.2">
      <c r="A143" t="str">
        <f t="shared" si="2"/>
        <v/>
      </c>
      <c r="B143" s="27" t="s">
        <v>83</v>
      </c>
      <c r="C143" s="16"/>
      <c r="D143" s="5"/>
      <c r="E143" s="5"/>
      <c r="F143" s="6"/>
      <c r="G143" s="6"/>
      <c r="H143" s="6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O143" s="14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x14ac:dyDescent="0.2">
      <c r="A144" t="str">
        <f t="shared" si="2"/>
        <v/>
      </c>
      <c r="B144" s="27" t="s">
        <v>84</v>
      </c>
      <c r="C144" s="16"/>
      <c r="D144" s="5"/>
      <c r="E144" s="5"/>
      <c r="F144" s="6"/>
      <c r="G144" s="6"/>
      <c r="H144" s="6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O144" s="14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x14ac:dyDescent="0.2">
      <c r="A145" t="str">
        <f t="shared" si="2"/>
        <v>172.16.16.25H6</v>
      </c>
      <c r="B145" s="30" t="s">
        <v>85</v>
      </c>
      <c r="C145" s="16" t="s">
        <v>821</v>
      </c>
      <c r="D145" s="5">
        <v>1</v>
      </c>
      <c r="E145" s="5"/>
      <c r="F145" s="6" t="s">
        <v>778</v>
      </c>
      <c r="G145" s="6" t="s">
        <v>912</v>
      </c>
      <c r="H145" s="6">
        <v>6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O145" s="14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x14ac:dyDescent="0.2">
      <c r="A146" t="str">
        <f t="shared" si="2"/>
        <v>?????????</v>
      </c>
      <c r="B146" s="30" t="s">
        <v>92</v>
      </c>
      <c r="C146" s="16" t="s">
        <v>1169</v>
      </c>
      <c r="D146" s="5">
        <v>1</v>
      </c>
      <c r="E146" s="5"/>
      <c r="F146" s="6" t="s">
        <v>916</v>
      </c>
      <c r="G146" s="6" t="s">
        <v>916</v>
      </c>
      <c r="H146" s="6" t="s">
        <v>916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O146" s="14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x14ac:dyDescent="0.2">
      <c r="A147" t="str">
        <f t="shared" si="2"/>
        <v/>
      </c>
      <c r="B147" s="27" t="s">
        <v>93</v>
      </c>
      <c r="C147" s="16"/>
      <c r="D147" s="5"/>
      <c r="E147" s="5"/>
      <c r="F147" s="6"/>
      <c r="G147" s="6"/>
      <c r="H147" s="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O147" s="14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x14ac:dyDescent="0.2">
      <c r="A148" t="str">
        <f t="shared" si="2"/>
        <v/>
      </c>
      <c r="B148" s="27" t="s">
        <v>94</v>
      </c>
      <c r="C148" s="16"/>
      <c r="D148" s="5"/>
      <c r="E148" s="5"/>
      <c r="F148" s="6"/>
      <c r="G148" s="6"/>
      <c r="H148" s="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O148" s="14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x14ac:dyDescent="0.2">
      <c r="A149" t="str">
        <f t="shared" si="2"/>
        <v/>
      </c>
      <c r="B149" s="27" t="s">
        <v>95</v>
      </c>
      <c r="C149" s="16"/>
      <c r="D149" s="5"/>
      <c r="E149" s="5"/>
      <c r="F149" s="6"/>
      <c r="G149" s="6"/>
      <c r="H149" s="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O149" s="14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x14ac:dyDescent="0.2">
      <c r="A150" t="str">
        <f t="shared" si="2"/>
        <v/>
      </c>
      <c r="B150" s="27" t="s">
        <v>96</v>
      </c>
      <c r="C150" s="16"/>
      <c r="D150" s="5"/>
      <c r="E150" s="5"/>
      <c r="F150" s="6"/>
      <c r="G150" s="6"/>
      <c r="H150" s="6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O150" s="14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x14ac:dyDescent="0.2">
      <c r="A151" t="str">
        <f t="shared" si="2"/>
        <v/>
      </c>
      <c r="B151" s="27" t="s">
        <v>511</v>
      </c>
      <c r="C151" s="16"/>
      <c r="D151" s="5"/>
      <c r="E151" s="5"/>
      <c r="F151" s="6"/>
      <c r="G151" s="6"/>
      <c r="H151" s="6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O151" s="14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x14ac:dyDescent="0.2">
      <c r="A152" t="str">
        <f t="shared" si="2"/>
        <v/>
      </c>
      <c r="B152" s="27" t="s">
        <v>512</v>
      </c>
      <c r="C152" s="16"/>
      <c r="D152" s="5"/>
      <c r="E152" s="5"/>
      <c r="F152" s="6"/>
      <c r="G152" s="6"/>
      <c r="H152" s="6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O152" s="14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x14ac:dyDescent="0.2">
      <c r="A153" t="str">
        <f t="shared" si="2"/>
        <v/>
      </c>
      <c r="B153" s="27" t="s">
        <v>513</v>
      </c>
      <c r="C153" s="16"/>
      <c r="D153" s="5"/>
      <c r="E153" s="5"/>
      <c r="F153" s="6"/>
      <c r="G153" s="6"/>
      <c r="H153" s="6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O153" s="14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x14ac:dyDescent="0.2">
      <c r="A154" t="str">
        <f t="shared" si="2"/>
        <v/>
      </c>
      <c r="B154" s="27" t="s">
        <v>514</v>
      </c>
      <c r="C154" s="16"/>
      <c r="D154" s="5"/>
      <c r="E154" s="5"/>
      <c r="F154" s="6"/>
      <c r="G154" s="6"/>
      <c r="H154" s="6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O154" s="14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x14ac:dyDescent="0.2">
      <c r="A155" t="str">
        <f t="shared" si="2"/>
        <v>172.16.16.25D3</v>
      </c>
      <c r="B155" s="30" t="s">
        <v>515</v>
      </c>
      <c r="C155" s="16" t="s">
        <v>791</v>
      </c>
      <c r="D155" s="5">
        <v>1</v>
      </c>
      <c r="E155" s="5"/>
      <c r="F155" s="6" t="s">
        <v>778</v>
      </c>
      <c r="G155" s="6" t="s">
        <v>915</v>
      </c>
      <c r="H155" s="6">
        <v>3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O155" s="14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x14ac:dyDescent="0.2">
      <c r="A156" t="str">
        <f t="shared" si="2"/>
        <v/>
      </c>
      <c r="B156" s="27" t="s">
        <v>516</v>
      </c>
      <c r="C156" s="17"/>
      <c r="D156" s="5"/>
      <c r="E156" s="5"/>
      <c r="F156" s="6"/>
      <c r="G156" s="6"/>
      <c r="H156" s="6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O156" s="14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x14ac:dyDescent="0.2">
      <c r="A157" t="str">
        <f t="shared" si="2"/>
        <v/>
      </c>
      <c r="B157" s="27" t="s">
        <v>517</v>
      </c>
      <c r="C157" s="17"/>
      <c r="D157" s="5"/>
      <c r="E157" s="5"/>
      <c r="F157" s="6"/>
      <c r="G157" s="6"/>
      <c r="H157" s="6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O157" s="14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x14ac:dyDescent="0.2">
      <c r="A158" t="str">
        <f t="shared" si="2"/>
        <v/>
      </c>
      <c r="B158" s="27" t="s">
        <v>518</v>
      </c>
      <c r="E158" s="5"/>
      <c r="F158" s="6"/>
      <c r="G158" s="6"/>
      <c r="H158" s="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O158" s="14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x14ac:dyDescent="0.2">
      <c r="A159" t="str">
        <f t="shared" si="2"/>
        <v/>
      </c>
      <c r="B159" s="27" t="s">
        <v>519</v>
      </c>
      <c r="C159" s="16"/>
      <c r="D159" s="5"/>
      <c r="E159" s="5"/>
      <c r="F159" s="6"/>
      <c r="G159" s="6"/>
      <c r="H159" s="6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O159" s="14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x14ac:dyDescent="0.2">
      <c r="A160" t="str">
        <f t="shared" si="2"/>
        <v/>
      </c>
      <c r="B160" s="27" t="s">
        <v>520</v>
      </c>
      <c r="C160" s="16"/>
      <c r="D160" s="5"/>
      <c r="E160" s="5"/>
      <c r="F160" s="5"/>
      <c r="G160" s="5"/>
      <c r="H160" s="5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O160" s="14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x14ac:dyDescent="0.2">
      <c r="A161" t="str">
        <f t="shared" si="2"/>
        <v/>
      </c>
      <c r="B161" s="27" t="s">
        <v>521</v>
      </c>
      <c r="C161" s="17"/>
      <c r="D161" s="5"/>
      <c r="E161" s="5"/>
      <c r="F161" s="5"/>
      <c r="G161" s="5"/>
      <c r="H161" s="5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O161" s="14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x14ac:dyDescent="0.2">
      <c r="A162" t="str">
        <f t="shared" si="2"/>
        <v/>
      </c>
      <c r="B162" s="27" t="s">
        <v>522</v>
      </c>
      <c r="C162" s="17"/>
      <c r="D162" s="5"/>
      <c r="E162" s="5"/>
      <c r="F162" s="5"/>
      <c r="G162" s="5"/>
      <c r="H162" s="5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O162" s="14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x14ac:dyDescent="0.2">
      <c r="A163" t="str">
        <f t="shared" si="2"/>
        <v/>
      </c>
      <c r="B163" s="27" t="s">
        <v>523</v>
      </c>
      <c r="C163" s="17"/>
      <c r="D163" s="5"/>
      <c r="E163" s="5"/>
      <c r="F163" s="5"/>
      <c r="G163" s="5"/>
      <c r="H163" s="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O163" s="14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x14ac:dyDescent="0.2">
      <c r="A164" t="str">
        <f t="shared" si="2"/>
        <v/>
      </c>
      <c r="B164" s="27" t="s">
        <v>524</v>
      </c>
      <c r="C164" s="17"/>
      <c r="D164" s="5"/>
      <c r="E164" s="5"/>
      <c r="F164" s="5"/>
      <c r="G164" s="5"/>
      <c r="H164" s="5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O164" s="14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x14ac:dyDescent="0.2">
      <c r="A165" t="str">
        <f t="shared" si="2"/>
        <v>?????????</v>
      </c>
      <c r="B165" s="30" t="s">
        <v>525</v>
      </c>
      <c r="C165" s="17" t="s">
        <v>1139</v>
      </c>
      <c r="D165" s="5">
        <v>1</v>
      </c>
      <c r="E165" s="5"/>
      <c r="F165" s="5" t="s">
        <v>916</v>
      </c>
      <c r="G165" s="5" t="s">
        <v>916</v>
      </c>
      <c r="H165" s="5" t="s">
        <v>916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O165" s="14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x14ac:dyDescent="0.2">
      <c r="A166" t="str">
        <f t="shared" si="2"/>
        <v>172.16.16.25L17</v>
      </c>
      <c r="B166" s="30" t="s">
        <v>526</v>
      </c>
      <c r="C166" t="s">
        <v>817</v>
      </c>
      <c r="D166">
        <v>1</v>
      </c>
      <c r="E166" s="5"/>
      <c r="F166" s="5" t="s">
        <v>778</v>
      </c>
      <c r="G166" s="5" t="s">
        <v>1137</v>
      </c>
      <c r="H166" s="5">
        <v>17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O166" s="14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x14ac:dyDescent="0.2">
      <c r="A167" t="str">
        <f t="shared" si="2"/>
        <v>172.16.16.25D8</v>
      </c>
      <c r="B167" s="30" t="s">
        <v>527</v>
      </c>
      <c r="C167" t="s">
        <v>818</v>
      </c>
      <c r="D167">
        <v>1</v>
      </c>
      <c r="E167" s="5"/>
      <c r="F167" s="5" t="s">
        <v>778</v>
      </c>
      <c r="G167" s="5" t="s">
        <v>915</v>
      </c>
      <c r="H167" s="5">
        <v>8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O167" s="14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x14ac:dyDescent="0.2">
      <c r="A168" t="str">
        <f t="shared" si="2"/>
        <v/>
      </c>
      <c r="B168" s="27" t="s">
        <v>528</v>
      </c>
      <c r="C168" s="17"/>
      <c r="D168" s="5"/>
      <c r="E168" s="5"/>
      <c r="F168" s="5"/>
      <c r="G168" s="5"/>
      <c r="H168" s="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O168" s="14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x14ac:dyDescent="0.2">
      <c r="A169" t="str">
        <f t="shared" si="2"/>
        <v/>
      </c>
      <c r="B169" s="27" t="s">
        <v>529</v>
      </c>
      <c r="C169" s="17"/>
      <c r="D169" s="5"/>
      <c r="E169" s="5"/>
      <c r="F169" s="5"/>
      <c r="G169" s="5"/>
      <c r="H169" s="5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O169" s="14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x14ac:dyDescent="0.2">
      <c r="A170" t="str">
        <f t="shared" si="2"/>
        <v/>
      </c>
      <c r="B170" s="30" t="s">
        <v>530</v>
      </c>
      <c r="C170" s="17" t="s">
        <v>1221</v>
      </c>
      <c r="D170" s="5">
        <v>1</v>
      </c>
      <c r="E170" s="5"/>
      <c r="F170" s="5"/>
      <c r="G170" s="5"/>
      <c r="H170" s="5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O170" s="14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x14ac:dyDescent="0.2">
      <c r="A171" t="str">
        <f t="shared" si="2"/>
        <v/>
      </c>
      <c r="B171" s="27" t="s">
        <v>531</v>
      </c>
      <c r="C171" s="17"/>
      <c r="D171" s="5"/>
      <c r="E171" s="5"/>
      <c r="F171" s="5"/>
      <c r="G171" s="5"/>
      <c r="H171" s="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O171" s="14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x14ac:dyDescent="0.2">
      <c r="A172" t="str">
        <f t="shared" si="2"/>
        <v/>
      </c>
      <c r="B172" s="27" t="s">
        <v>532</v>
      </c>
      <c r="E172" s="5"/>
      <c r="F172" s="5"/>
      <c r="G172" s="5"/>
      <c r="H172" s="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O172" s="14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x14ac:dyDescent="0.2">
      <c r="A173" t="str">
        <f t="shared" si="2"/>
        <v/>
      </c>
      <c r="B173" s="27" t="s">
        <v>533</v>
      </c>
      <c r="E173" s="5"/>
      <c r="F173" s="5"/>
      <c r="G173" s="5"/>
      <c r="H173" s="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O173" s="14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x14ac:dyDescent="0.2">
      <c r="A174" t="str">
        <f t="shared" si="2"/>
        <v/>
      </c>
      <c r="B174" s="27" t="s">
        <v>534</v>
      </c>
      <c r="C174" s="17"/>
      <c r="D174" s="5"/>
      <c r="E174" s="5"/>
      <c r="F174" s="5"/>
      <c r="G174" s="5"/>
      <c r="H174" s="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O174" s="14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x14ac:dyDescent="0.2">
      <c r="A175" t="str">
        <f t="shared" si="2"/>
        <v/>
      </c>
      <c r="B175" s="27" t="s">
        <v>535</v>
      </c>
      <c r="C175" s="17"/>
      <c r="D175" s="5"/>
      <c r="E175" s="5"/>
      <c r="F175" s="5"/>
      <c r="G175" s="5"/>
      <c r="H175" s="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O175" s="14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x14ac:dyDescent="0.2">
      <c r="A176" t="str">
        <f t="shared" si="2"/>
        <v/>
      </c>
      <c r="B176" s="27" t="s">
        <v>536</v>
      </c>
      <c r="C176" s="17"/>
      <c r="D176" s="5"/>
      <c r="E176" s="5"/>
      <c r="F176" s="5"/>
      <c r="G176" s="5"/>
      <c r="H176" s="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O176" s="14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x14ac:dyDescent="0.2">
      <c r="A177" t="str">
        <f t="shared" si="2"/>
        <v/>
      </c>
      <c r="B177" s="27" t="s">
        <v>537</v>
      </c>
      <c r="C177" s="17"/>
      <c r="D177" s="5"/>
      <c r="E177" s="5"/>
      <c r="F177" s="5"/>
      <c r="G177" s="5"/>
      <c r="H177" s="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O177" s="14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x14ac:dyDescent="0.2">
      <c r="A178" t="str">
        <f t="shared" si="2"/>
        <v/>
      </c>
      <c r="B178" s="27" t="s">
        <v>538</v>
      </c>
      <c r="C178" s="17"/>
      <c r="D178" s="5"/>
      <c r="E178" s="5"/>
      <c r="F178" s="5"/>
      <c r="G178" s="5"/>
      <c r="H178" s="5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O178" s="14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x14ac:dyDescent="0.2">
      <c r="A179" t="str">
        <f t="shared" si="2"/>
        <v/>
      </c>
      <c r="B179" s="27" t="s">
        <v>539</v>
      </c>
      <c r="C179" s="17"/>
      <c r="D179" s="5"/>
      <c r="E179" s="5"/>
      <c r="F179" s="5"/>
      <c r="G179" s="5"/>
      <c r="H179" s="5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O179" s="14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x14ac:dyDescent="0.2">
      <c r="A180" t="str">
        <f t="shared" si="2"/>
        <v/>
      </c>
      <c r="B180" s="27" t="s">
        <v>540</v>
      </c>
      <c r="C180" s="17"/>
      <c r="D180" s="5"/>
      <c r="E180" s="5"/>
      <c r="F180" s="5"/>
      <c r="G180" s="5"/>
      <c r="H180" s="5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O180" s="14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x14ac:dyDescent="0.2">
      <c r="A181" t="str">
        <f t="shared" si="2"/>
        <v/>
      </c>
      <c r="B181" s="27" t="s">
        <v>541</v>
      </c>
      <c r="C181" s="17"/>
      <c r="D181" s="5"/>
      <c r="E181" s="5"/>
      <c r="F181" s="5"/>
      <c r="G181" s="5"/>
      <c r="H181" s="5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O181" s="14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x14ac:dyDescent="0.2">
      <c r="A182" t="str">
        <f t="shared" si="2"/>
        <v/>
      </c>
      <c r="B182" s="27" t="s">
        <v>542</v>
      </c>
      <c r="C182" s="17"/>
      <c r="D182" s="5"/>
      <c r="E182" s="5"/>
      <c r="F182" s="5"/>
      <c r="G182" s="5"/>
      <c r="H182" s="5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O182" s="14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x14ac:dyDescent="0.2">
      <c r="A183" t="str">
        <f t="shared" si="2"/>
        <v/>
      </c>
      <c r="B183" s="27" t="s">
        <v>543</v>
      </c>
      <c r="C183" s="17"/>
      <c r="D183" s="5"/>
      <c r="E183" s="5"/>
      <c r="F183" s="5"/>
      <c r="G183" s="5"/>
      <c r="H183" s="5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O183" s="14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x14ac:dyDescent="0.2">
      <c r="A184" t="str">
        <f t="shared" si="2"/>
        <v/>
      </c>
      <c r="B184" s="27" t="s">
        <v>544</v>
      </c>
      <c r="C184" s="17"/>
      <c r="D184" s="5"/>
      <c r="E184" s="5"/>
      <c r="F184" s="5"/>
      <c r="G184" s="5"/>
      <c r="H184" s="5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O184" s="14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x14ac:dyDescent="0.2">
      <c r="A185" t="str">
        <f t="shared" si="2"/>
        <v/>
      </c>
      <c r="B185" s="27" t="s">
        <v>545</v>
      </c>
      <c r="C185" s="17"/>
      <c r="D185" s="5"/>
      <c r="E185" s="5"/>
      <c r="F185" s="5"/>
      <c r="G185" s="5"/>
      <c r="H185" s="5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O185" s="14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x14ac:dyDescent="0.2">
      <c r="A186" t="str">
        <f t="shared" si="2"/>
        <v/>
      </c>
      <c r="B186" s="27" t="s">
        <v>546</v>
      </c>
      <c r="C186" s="17"/>
      <c r="D186" s="17"/>
      <c r="E186" s="5"/>
      <c r="F186" s="5"/>
      <c r="G186" s="5"/>
      <c r="H186" s="5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O186" s="14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x14ac:dyDescent="0.2">
      <c r="A187" t="str">
        <f t="shared" si="2"/>
        <v/>
      </c>
      <c r="B187" s="27" t="s">
        <v>547</v>
      </c>
      <c r="C187" s="17"/>
      <c r="D187" s="17"/>
      <c r="E187" s="5"/>
      <c r="F187" s="5"/>
      <c r="G187" s="5"/>
      <c r="H187" s="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O187" s="14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x14ac:dyDescent="0.2">
      <c r="A188" t="str">
        <f t="shared" si="2"/>
        <v/>
      </c>
      <c r="B188" s="27" t="s">
        <v>548</v>
      </c>
      <c r="C188" s="17"/>
      <c r="D188" s="17"/>
      <c r="E188" s="5"/>
      <c r="F188" s="5"/>
      <c r="G188" s="5"/>
      <c r="H188" s="5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O188" s="14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x14ac:dyDescent="0.2">
      <c r="A189" t="str">
        <f t="shared" si="2"/>
        <v/>
      </c>
      <c r="B189" s="27" t="s">
        <v>549</v>
      </c>
      <c r="C189" s="17"/>
      <c r="D189" s="17"/>
      <c r="E189" s="5"/>
      <c r="F189" s="5"/>
      <c r="G189" s="5"/>
      <c r="H189" s="5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O189" s="14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x14ac:dyDescent="0.2">
      <c r="A190" t="str">
        <f t="shared" si="2"/>
        <v/>
      </c>
      <c r="B190" s="27" t="s">
        <v>550</v>
      </c>
      <c r="C190" s="17"/>
      <c r="D190" s="17"/>
      <c r="E190" s="5"/>
      <c r="F190" s="5"/>
      <c r="G190" s="5"/>
      <c r="H190" s="5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O190" s="14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x14ac:dyDescent="0.2">
      <c r="A191" t="str">
        <f t="shared" si="2"/>
        <v/>
      </c>
      <c r="B191" s="27" t="s">
        <v>551</v>
      </c>
      <c r="C191" s="17"/>
      <c r="D191" s="17"/>
      <c r="E191" s="5"/>
      <c r="F191" s="5"/>
      <c r="G191" s="5"/>
      <c r="H191" s="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O191" s="14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x14ac:dyDescent="0.2">
      <c r="A192" t="str">
        <f t="shared" si="2"/>
        <v/>
      </c>
      <c r="B192" s="27" t="s">
        <v>552</v>
      </c>
      <c r="C192" s="17"/>
      <c r="D192" s="5"/>
      <c r="E192" s="5"/>
      <c r="F192" s="5"/>
      <c r="G192" s="5"/>
      <c r="H192" s="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O192" s="14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x14ac:dyDescent="0.2">
      <c r="A193" t="str">
        <f t="shared" si="2"/>
        <v/>
      </c>
      <c r="B193" s="27" t="s">
        <v>553</v>
      </c>
      <c r="C193" s="17"/>
      <c r="D193" s="5"/>
      <c r="E193" s="5"/>
      <c r="F193" s="5"/>
      <c r="G193" s="5"/>
      <c r="H193" s="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O193" s="14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x14ac:dyDescent="0.2">
      <c r="A194" t="str">
        <f t="shared" si="2"/>
        <v/>
      </c>
      <c r="B194" s="27" t="s">
        <v>554</v>
      </c>
      <c r="C194" s="17"/>
      <c r="D194" s="5"/>
      <c r="E194" s="5"/>
      <c r="F194" s="5"/>
      <c r="G194" s="5"/>
      <c r="H194" s="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O194" s="14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x14ac:dyDescent="0.2">
      <c r="A195" t="str">
        <f t="shared" ref="A195:A258" si="3">CONCATENATE(F195,G195,H195)</f>
        <v/>
      </c>
      <c r="B195" s="27" t="s">
        <v>555</v>
      </c>
      <c r="C195" s="17"/>
      <c r="D195" s="5"/>
      <c r="E195" s="5"/>
      <c r="F195" s="5"/>
      <c r="G195" s="5"/>
      <c r="H195" s="5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O195" s="14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x14ac:dyDescent="0.2">
      <c r="A196" t="str">
        <f t="shared" si="3"/>
        <v/>
      </c>
      <c r="B196" s="27" t="s">
        <v>556</v>
      </c>
      <c r="C196" s="17"/>
      <c r="D196" s="5"/>
      <c r="E196" s="5"/>
      <c r="F196" s="5"/>
      <c r="G196" s="5"/>
      <c r="H196" s="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O196" s="14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x14ac:dyDescent="0.2">
      <c r="A197" t="str">
        <f t="shared" si="3"/>
        <v/>
      </c>
      <c r="B197" s="27" t="s">
        <v>557</v>
      </c>
      <c r="C197" s="17"/>
      <c r="D197" s="5"/>
      <c r="E197" s="5"/>
      <c r="F197" s="5"/>
      <c r="G197" s="5"/>
      <c r="H197" s="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O197" s="14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x14ac:dyDescent="0.2">
      <c r="A198" t="str">
        <f t="shared" si="3"/>
        <v/>
      </c>
      <c r="B198" s="27" t="s">
        <v>558</v>
      </c>
      <c r="C198" s="17"/>
      <c r="D198" s="5"/>
      <c r="E198" s="5"/>
      <c r="F198" s="5"/>
      <c r="G198" s="5"/>
      <c r="H198" s="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O198" s="14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x14ac:dyDescent="0.2">
      <c r="A199" t="str">
        <f t="shared" si="3"/>
        <v/>
      </c>
      <c r="B199" s="27" t="s">
        <v>559</v>
      </c>
      <c r="C199" s="17"/>
      <c r="D199" s="5"/>
      <c r="E199" s="5"/>
      <c r="F199" s="5"/>
      <c r="G199" s="5"/>
      <c r="H199" s="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O199" s="14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x14ac:dyDescent="0.2">
      <c r="A200" t="str">
        <f t="shared" si="3"/>
        <v/>
      </c>
      <c r="B200" s="27" t="s">
        <v>560</v>
      </c>
      <c r="C200" s="17"/>
      <c r="D200" s="5"/>
      <c r="E200" s="5"/>
      <c r="F200" s="5"/>
      <c r="G200" s="5"/>
      <c r="H200" s="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O200" s="14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x14ac:dyDescent="0.2">
      <c r="A201" t="str">
        <f t="shared" si="3"/>
        <v/>
      </c>
      <c r="B201" s="27" t="s">
        <v>561</v>
      </c>
      <c r="C201" s="17"/>
      <c r="D201" s="5"/>
      <c r="E201" s="5"/>
      <c r="F201" s="5"/>
      <c r="G201" s="5"/>
      <c r="H201" s="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O201" s="14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x14ac:dyDescent="0.2">
      <c r="A202" t="str">
        <f t="shared" si="3"/>
        <v>172.16.16.26H23</v>
      </c>
      <c r="B202" s="30" t="s">
        <v>562</v>
      </c>
      <c r="C202" s="17" t="s">
        <v>796</v>
      </c>
      <c r="D202" s="5">
        <v>2</v>
      </c>
      <c r="E202" s="5"/>
      <c r="F202" s="5" t="s">
        <v>911</v>
      </c>
      <c r="G202" s="5" t="s">
        <v>912</v>
      </c>
      <c r="H202" s="5">
        <v>23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O202" s="14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x14ac:dyDescent="0.2">
      <c r="A203" t="str">
        <f t="shared" si="3"/>
        <v/>
      </c>
      <c r="B203" s="27" t="s">
        <v>563</v>
      </c>
      <c r="C203" s="17"/>
      <c r="D203" s="5"/>
      <c r="E203" s="5"/>
      <c r="F203" s="5"/>
      <c r="G203" s="5"/>
      <c r="H203" s="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O203" s="14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x14ac:dyDescent="0.2">
      <c r="A204" t="str">
        <f t="shared" si="3"/>
        <v>172.16.16.25I23</v>
      </c>
      <c r="B204" s="30" t="s">
        <v>564</v>
      </c>
      <c r="C204" s="17" t="s">
        <v>797</v>
      </c>
      <c r="D204" s="5">
        <v>2</v>
      </c>
      <c r="E204" s="5"/>
      <c r="F204" s="5" t="s">
        <v>778</v>
      </c>
      <c r="G204" s="5" t="s">
        <v>1152</v>
      </c>
      <c r="H204" s="5">
        <v>23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O204" s="14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x14ac:dyDescent="0.2">
      <c r="A205" t="str">
        <f t="shared" si="3"/>
        <v/>
      </c>
      <c r="B205" s="27" t="s">
        <v>565</v>
      </c>
      <c r="C205" s="17"/>
      <c r="D205" s="5"/>
      <c r="E205" s="5"/>
      <c r="F205" s="5"/>
      <c r="G205" s="5"/>
      <c r="H205" s="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O205" s="14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x14ac:dyDescent="0.2">
      <c r="A206" t="str">
        <f t="shared" si="3"/>
        <v/>
      </c>
      <c r="B206" s="27" t="s">
        <v>566</v>
      </c>
      <c r="C206" s="17"/>
      <c r="D206" s="5"/>
      <c r="E206" s="5"/>
      <c r="F206" s="5"/>
      <c r="G206" s="5"/>
      <c r="H206" s="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O206" s="14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x14ac:dyDescent="0.2">
      <c r="A207" t="str">
        <f t="shared" si="3"/>
        <v/>
      </c>
      <c r="B207" s="27" t="s">
        <v>567</v>
      </c>
      <c r="C207" s="17"/>
      <c r="D207" s="5"/>
      <c r="E207" s="5"/>
      <c r="F207" s="5"/>
      <c r="G207" s="5"/>
      <c r="H207" s="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O207" s="14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x14ac:dyDescent="0.2">
      <c r="A208" t="str">
        <f t="shared" si="3"/>
        <v/>
      </c>
      <c r="B208" s="27" t="s">
        <v>568</v>
      </c>
      <c r="C208" s="17"/>
      <c r="D208" s="5"/>
      <c r="E208" s="5"/>
      <c r="F208" s="5"/>
      <c r="G208" s="5"/>
      <c r="H208" s="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O208" s="14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x14ac:dyDescent="0.2">
      <c r="A209" t="str">
        <f t="shared" si="3"/>
        <v/>
      </c>
      <c r="B209" s="27" t="s">
        <v>569</v>
      </c>
      <c r="C209" s="17"/>
      <c r="D209" s="5"/>
      <c r="E209" s="5"/>
      <c r="F209" s="5"/>
      <c r="G209" s="5"/>
      <c r="H209" s="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O209" s="14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x14ac:dyDescent="0.2">
      <c r="A210" t="str">
        <f t="shared" si="3"/>
        <v/>
      </c>
      <c r="B210" s="27" t="s">
        <v>570</v>
      </c>
      <c r="C210" s="17"/>
      <c r="D210" s="5"/>
      <c r="E210" s="5"/>
      <c r="F210" s="5"/>
      <c r="G210" s="5"/>
      <c r="H210" s="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O210" s="14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x14ac:dyDescent="0.2">
      <c r="A211" t="str">
        <f t="shared" si="3"/>
        <v/>
      </c>
      <c r="B211" s="27" t="s">
        <v>571</v>
      </c>
      <c r="C211" s="17"/>
      <c r="D211" s="5"/>
      <c r="E211" s="5"/>
      <c r="F211" s="5"/>
      <c r="G211" s="5"/>
      <c r="H211" s="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O211" s="14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x14ac:dyDescent="0.2">
      <c r="A212" t="str">
        <f t="shared" si="3"/>
        <v/>
      </c>
      <c r="B212" s="27" t="s">
        <v>572</v>
      </c>
      <c r="C212" s="17"/>
      <c r="D212" s="5"/>
      <c r="E212" s="5"/>
      <c r="F212" s="5"/>
      <c r="G212" s="5"/>
      <c r="H212" s="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O212" s="14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x14ac:dyDescent="0.2">
      <c r="A213" t="str">
        <f t="shared" si="3"/>
        <v/>
      </c>
      <c r="B213" s="27" t="s">
        <v>573</v>
      </c>
      <c r="C213" s="17"/>
      <c r="D213" s="5"/>
      <c r="E213" s="5"/>
      <c r="F213" s="5"/>
      <c r="G213" s="5"/>
      <c r="H213" s="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O213" s="14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x14ac:dyDescent="0.2">
      <c r="A214" t="str">
        <f t="shared" si="3"/>
        <v/>
      </c>
      <c r="B214" s="27" t="s">
        <v>574</v>
      </c>
      <c r="C214" s="17"/>
      <c r="D214" s="5"/>
      <c r="E214" s="5"/>
      <c r="F214" s="5"/>
      <c r="G214" s="5"/>
      <c r="H214" s="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O214" s="14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x14ac:dyDescent="0.2">
      <c r="A215" t="str">
        <f t="shared" si="3"/>
        <v/>
      </c>
      <c r="B215" s="27" t="s">
        <v>575</v>
      </c>
      <c r="C215" s="17"/>
      <c r="D215" s="5"/>
      <c r="E215" s="5"/>
      <c r="F215" s="5"/>
      <c r="G215" s="5"/>
      <c r="H215" s="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O215" s="14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x14ac:dyDescent="0.2">
      <c r="A216" t="str">
        <f t="shared" si="3"/>
        <v>172.16.16.25H15</v>
      </c>
      <c r="B216" s="30" t="s">
        <v>576</v>
      </c>
      <c r="C216" s="17" t="s">
        <v>798</v>
      </c>
      <c r="D216" s="5">
        <v>2</v>
      </c>
      <c r="E216" s="5"/>
      <c r="F216" s="5" t="s">
        <v>778</v>
      </c>
      <c r="G216" s="5" t="s">
        <v>912</v>
      </c>
      <c r="H216" s="5">
        <v>15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O216" s="14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x14ac:dyDescent="0.2">
      <c r="A217" t="str">
        <f t="shared" si="3"/>
        <v/>
      </c>
      <c r="B217" s="27" t="s">
        <v>577</v>
      </c>
      <c r="C217" s="17"/>
      <c r="D217" s="5"/>
      <c r="E217" s="5"/>
      <c r="F217" s="5"/>
      <c r="G217" s="5"/>
      <c r="H217" s="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O217" s="14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x14ac:dyDescent="0.2">
      <c r="A218" t="str">
        <f t="shared" si="3"/>
        <v/>
      </c>
      <c r="B218" s="27" t="s">
        <v>578</v>
      </c>
      <c r="C218" s="17"/>
      <c r="D218" s="5"/>
      <c r="E218" s="5"/>
      <c r="F218" s="5"/>
      <c r="G218" s="5"/>
      <c r="H218" s="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O218" s="14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x14ac:dyDescent="0.2">
      <c r="A219" t="str">
        <f t="shared" si="3"/>
        <v/>
      </c>
      <c r="B219" s="27" t="s">
        <v>579</v>
      </c>
      <c r="C219" s="17"/>
      <c r="D219" s="5"/>
      <c r="E219" s="5"/>
      <c r="F219" s="5"/>
      <c r="G219" s="5"/>
      <c r="H219" s="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O219" s="14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x14ac:dyDescent="0.2">
      <c r="A220" t="str">
        <f t="shared" si="3"/>
        <v/>
      </c>
      <c r="B220" s="27" t="s">
        <v>580</v>
      </c>
      <c r="C220" s="17"/>
      <c r="D220" s="5"/>
      <c r="E220" s="5"/>
      <c r="F220" s="5"/>
      <c r="G220" s="5"/>
      <c r="H220" s="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O220" s="14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x14ac:dyDescent="0.2">
      <c r="A221" t="str">
        <f t="shared" si="3"/>
        <v/>
      </c>
      <c r="B221" s="27" t="s">
        <v>581</v>
      </c>
      <c r="C221" s="17"/>
      <c r="D221" s="5"/>
      <c r="E221" s="5"/>
      <c r="F221" s="5"/>
      <c r="G221" s="5"/>
      <c r="H221" s="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O221" s="14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x14ac:dyDescent="0.2">
      <c r="A222" t="str">
        <f t="shared" si="3"/>
        <v/>
      </c>
      <c r="B222" s="27" t="s">
        <v>582</v>
      </c>
      <c r="C222" s="17"/>
      <c r="D222" s="5"/>
      <c r="E222" s="5"/>
      <c r="F222" s="5"/>
      <c r="G222" s="5"/>
      <c r="H222" s="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O222" s="14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x14ac:dyDescent="0.2">
      <c r="A223" t="str">
        <f t="shared" si="3"/>
        <v/>
      </c>
      <c r="B223" s="27" t="s">
        <v>583</v>
      </c>
      <c r="C223" s="17"/>
      <c r="D223" s="5"/>
      <c r="E223" s="5"/>
      <c r="F223" s="5"/>
      <c r="G223" s="5"/>
      <c r="H223" s="5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O223" s="14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x14ac:dyDescent="0.2">
      <c r="A224" t="str">
        <f t="shared" si="3"/>
        <v/>
      </c>
      <c r="B224" s="27" t="s">
        <v>584</v>
      </c>
      <c r="C224" s="17"/>
      <c r="D224" s="5"/>
      <c r="E224" s="5"/>
      <c r="F224" s="5"/>
      <c r="G224" s="5"/>
      <c r="H224" s="5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O224" s="14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x14ac:dyDescent="0.2">
      <c r="A225" t="str">
        <f t="shared" si="3"/>
        <v/>
      </c>
      <c r="B225" s="27" t="s">
        <v>585</v>
      </c>
      <c r="C225" s="17"/>
      <c r="D225" s="5"/>
      <c r="E225" s="5"/>
      <c r="F225" s="5"/>
      <c r="G225" s="5"/>
      <c r="H225" s="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O225" s="14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x14ac:dyDescent="0.2">
      <c r="A226" t="str">
        <f t="shared" si="3"/>
        <v/>
      </c>
      <c r="B226" s="27" t="s">
        <v>586</v>
      </c>
      <c r="C226" s="17"/>
      <c r="D226" s="5"/>
      <c r="E226" s="5"/>
      <c r="F226" s="5"/>
      <c r="G226" s="5"/>
      <c r="H226" s="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O226" s="14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x14ac:dyDescent="0.2">
      <c r="A227" t="str">
        <f t="shared" si="3"/>
        <v/>
      </c>
      <c r="B227" s="27" t="s">
        <v>587</v>
      </c>
      <c r="C227" s="17"/>
      <c r="D227" s="5"/>
      <c r="E227" s="5"/>
      <c r="F227" s="5"/>
      <c r="G227" s="5"/>
      <c r="H227" s="5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O227" s="14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x14ac:dyDescent="0.2">
      <c r="A228" t="str">
        <f t="shared" si="3"/>
        <v/>
      </c>
      <c r="B228" s="27" t="s">
        <v>588</v>
      </c>
      <c r="C228" s="17"/>
      <c r="D228" s="5"/>
      <c r="E228" s="5"/>
      <c r="F228" s="5"/>
      <c r="G228" s="5"/>
      <c r="H228" s="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O228" s="14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x14ac:dyDescent="0.2">
      <c r="A229" t="str">
        <f t="shared" si="3"/>
        <v/>
      </c>
      <c r="B229" s="27" t="s">
        <v>589</v>
      </c>
      <c r="C229" s="17"/>
      <c r="D229" s="5"/>
      <c r="E229" s="5"/>
      <c r="F229" s="5"/>
      <c r="G229" s="5"/>
      <c r="H229" s="5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O229" s="14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x14ac:dyDescent="0.2">
      <c r="A230" t="str">
        <f t="shared" si="3"/>
        <v/>
      </c>
      <c r="B230" s="27" t="s">
        <v>590</v>
      </c>
      <c r="C230" s="17"/>
      <c r="D230" s="5"/>
      <c r="E230" s="5"/>
      <c r="F230" s="5"/>
      <c r="G230" s="5"/>
      <c r="H230" s="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O230" s="14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x14ac:dyDescent="0.2">
      <c r="A231" t="str">
        <f t="shared" si="3"/>
        <v/>
      </c>
      <c r="B231" s="27" t="s">
        <v>591</v>
      </c>
      <c r="C231" s="17"/>
      <c r="D231" s="5"/>
      <c r="E231" s="5"/>
      <c r="F231" s="5"/>
      <c r="G231" s="5"/>
      <c r="H231" s="5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O231" s="14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x14ac:dyDescent="0.2">
      <c r="A232" t="str">
        <f t="shared" si="3"/>
        <v>172.16.16.26F2</v>
      </c>
      <c r="B232" s="30" t="s">
        <v>592</v>
      </c>
      <c r="C232" s="17" t="s">
        <v>799</v>
      </c>
      <c r="D232" s="5">
        <v>2</v>
      </c>
      <c r="E232" s="5"/>
      <c r="F232" s="5" t="s">
        <v>911</v>
      </c>
      <c r="G232" s="5" t="s">
        <v>910</v>
      </c>
      <c r="H232" s="5">
        <v>2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O232" s="14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x14ac:dyDescent="0.2">
      <c r="A233" t="str">
        <f t="shared" si="3"/>
        <v/>
      </c>
      <c r="B233" s="27" t="s">
        <v>593</v>
      </c>
      <c r="C233" s="17"/>
      <c r="D233" s="5"/>
      <c r="E233" s="5"/>
      <c r="F233" s="5"/>
      <c r="G233" s="5"/>
      <c r="H233" s="5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O233" s="14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x14ac:dyDescent="0.2">
      <c r="A234" t="str">
        <f t="shared" si="3"/>
        <v/>
      </c>
      <c r="B234" s="27" t="s">
        <v>594</v>
      </c>
      <c r="C234" s="17"/>
      <c r="D234" s="5"/>
      <c r="E234" s="5"/>
      <c r="F234" s="5"/>
      <c r="G234" s="5"/>
      <c r="H234" s="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O234" s="14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x14ac:dyDescent="0.2">
      <c r="A235" t="str">
        <f t="shared" si="3"/>
        <v>172.16.16.26H13</v>
      </c>
      <c r="B235" s="30" t="s">
        <v>595</v>
      </c>
      <c r="C235" s="17" t="s">
        <v>800</v>
      </c>
      <c r="D235" s="5">
        <v>2</v>
      </c>
      <c r="E235" s="5"/>
      <c r="F235" s="5" t="s">
        <v>911</v>
      </c>
      <c r="G235" s="5" t="s">
        <v>912</v>
      </c>
      <c r="H235" s="5">
        <v>13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O235" s="14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x14ac:dyDescent="0.2">
      <c r="A236" t="str">
        <f t="shared" si="3"/>
        <v/>
      </c>
      <c r="B236" s="27" t="s">
        <v>596</v>
      </c>
      <c r="C236" s="17"/>
      <c r="D236" s="5"/>
      <c r="E236" s="5"/>
      <c r="F236" s="5"/>
      <c r="G236" s="5"/>
      <c r="H236" s="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O236" s="14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x14ac:dyDescent="0.2">
      <c r="A237" t="str">
        <f t="shared" si="3"/>
        <v/>
      </c>
      <c r="B237" s="27" t="s">
        <v>597</v>
      </c>
      <c r="C237" s="17"/>
      <c r="D237" s="5"/>
      <c r="E237" s="5"/>
      <c r="F237" s="5"/>
      <c r="G237" s="5"/>
      <c r="H237" s="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O237" s="14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x14ac:dyDescent="0.2">
      <c r="A238" t="str">
        <f t="shared" si="3"/>
        <v/>
      </c>
      <c r="B238" s="27" t="s">
        <v>598</v>
      </c>
      <c r="C238" s="17"/>
      <c r="D238" s="5"/>
      <c r="E238" s="5"/>
      <c r="F238" s="5"/>
      <c r="G238" s="5"/>
      <c r="H238" s="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O238" s="14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x14ac:dyDescent="0.2">
      <c r="A239" t="str">
        <f t="shared" si="3"/>
        <v/>
      </c>
      <c r="B239" s="27" t="s">
        <v>599</v>
      </c>
      <c r="C239" s="17"/>
      <c r="D239" s="5"/>
      <c r="E239" s="5"/>
      <c r="F239" s="5"/>
      <c r="G239" s="5"/>
      <c r="H239" s="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O239" s="14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x14ac:dyDescent="0.2">
      <c r="A240" t="str">
        <f t="shared" si="3"/>
        <v/>
      </c>
      <c r="B240" s="27" t="s">
        <v>600</v>
      </c>
      <c r="C240" s="17"/>
      <c r="D240" s="5"/>
      <c r="E240" s="5"/>
      <c r="F240" s="5"/>
      <c r="G240" s="5"/>
      <c r="H240" s="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O240" s="14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x14ac:dyDescent="0.2">
      <c r="A241" t="str">
        <f t="shared" si="3"/>
        <v>172.16.16.26C7</v>
      </c>
      <c r="B241" s="30" t="s">
        <v>601</v>
      </c>
      <c r="C241" s="17" t="s">
        <v>801</v>
      </c>
      <c r="D241" s="5">
        <v>2</v>
      </c>
      <c r="E241" s="5"/>
      <c r="F241" s="5" t="s">
        <v>911</v>
      </c>
      <c r="G241" s="5" t="s">
        <v>914</v>
      </c>
      <c r="H241" s="5">
        <v>7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O241" s="14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x14ac:dyDescent="0.2">
      <c r="A242" t="str">
        <f t="shared" si="3"/>
        <v>172.16.16.26H19</v>
      </c>
      <c r="B242" s="30" t="s">
        <v>602</v>
      </c>
      <c r="C242" s="17" t="s">
        <v>802</v>
      </c>
      <c r="D242" s="5">
        <v>2</v>
      </c>
      <c r="E242" s="5"/>
      <c r="F242" s="5" t="s">
        <v>911</v>
      </c>
      <c r="G242" s="5" t="s">
        <v>912</v>
      </c>
      <c r="H242" s="5">
        <v>19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O242" s="14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x14ac:dyDescent="0.2">
      <c r="A243" t="str">
        <f t="shared" si="3"/>
        <v>172.16.16.26H18</v>
      </c>
      <c r="B243" s="30" t="s">
        <v>603</v>
      </c>
      <c r="C243" s="17" t="s">
        <v>803</v>
      </c>
      <c r="D243" s="5">
        <v>2</v>
      </c>
      <c r="E243" s="5"/>
      <c r="F243" s="5" t="s">
        <v>911</v>
      </c>
      <c r="G243" s="5" t="s">
        <v>912</v>
      </c>
      <c r="H243" s="5">
        <v>18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O243" s="14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x14ac:dyDescent="0.2">
      <c r="A244" t="str">
        <f t="shared" si="3"/>
        <v/>
      </c>
      <c r="B244" s="27" t="s">
        <v>604</v>
      </c>
      <c r="C244" s="17"/>
      <c r="D244" s="5"/>
      <c r="E244" s="5"/>
      <c r="F244" s="5"/>
      <c r="G244" s="5"/>
      <c r="H244" s="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O244" s="14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x14ac:dyDescent="0.2">
      <c r="A245" t="str">
        <f t="shared" si="3"/>
        <v/>
      </c>
      <c r="B245" s="27" t="s">
        <v>605</v>
      </c>
      <c r="C245" s="17"/>
      <c r="D245" s="5"/>
      <c r="E245" s="5"/>
      <c r="F245" s="5"/>
      <c r="G245" s="5"/>
      <c r="H245" s="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O245" s="14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x14ac:dyDescent="0.2">
      <c r="A246" t="str">
        <f t="shared" si="3"/>
        <v/>
      </c>
      <c r="B246" s="27" t="s">
        <v>606</v>
      </c>
      <c r="C246" s="17"/>
      <c r="D246" s="5"/>
      <c r="E246" s="5"/>
      <c r="F246" s="5"/>
      <c r="G246" s="5"/>
      <c r="H246" s="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O246" s="14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x14ac:dyDescent="0.2">
      <c r="A247" t="str">
        <f t="shared" si="3"/>
        <v/>
      </c>
      <c r="B247" s="27" t="s">
        <v>607</v>
      </c>
      <c r="C247" s="17"/>
      <c r="D247" s="5"/>
      <c r="E247" s="5"/>
      <c r="F247" s="5"/>
      <c r="G247" s="5"/>
      <c r="H247" s="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O247" s="14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x14ac:dyDescent="0.2">
      <c r="A248" t="str">
        <f t="shared" si="3"/>
        <v>172.16.16.25B15</v>
      </c>
      <c r="B248" s="30" t="s">
        <v>608</v>
      </c>
      <c r="C248" s="17" t="s">
        <v>804</v>
      </c>
      <c r="D248" s="5">
        <v>2</v>
      </c>
      <c r="E248" s="5"/>
      <c r="F248" s="5" t="s">
        <v>778</v>
      </c>
      <c r="G248" s="5" t="s">
        <v>913</v>
      </c>
      <c r="H248" s="5">
        <v>15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O248" s="14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x14ac:dyDescent="0.2">
      <c r="A249" t="str">
        <f t="shared" si="3"/>
        <v/>
      </c>
      <c r="B249" s="27" t="s">
        <v>609</v>
      </c>
      <c r="C249" s="17"/>
      <c r="D249" s="5"/>
      <c r="E249" s="5"/>
      <c r="F249" s="5"/>
      <c r="G249" s="5"/>
      <c r="H249" s="5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O249" s="14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x14ac:dyDescent="0.2">
      <c r="A250" t="str">
        <f t="shared" si="3"/>
        <v>172.16.16.25F18</v>
      </c>
      <c r="B250" s="30" t="s">
        <v>610</v>
      </c>
      <c r="C250" s="17" t="s">
        <v>805</v>
      </c>
      <c r="D250" s="5">
        <v>2</v>
      </c>
      <c r="E250" s="5"/>
      <c r="F250" s="5" t="s">
        <v>778</v>
      </c>
      <c r="G250" s="5" t="s">
        <v>910</v>
      </c>
      <c r="H250" s="5">
        <v>18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O250" s="14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x14ac:dyDescent="0.2">
      <c r="A251" t="str">
        <f t="shared" si="3"/>
        <v>172.16.16.26H22</v>
      </c>
      <c r="B251" s="30" t="s">
        <v>611</v>
      </c>
      <c r="C251" s="17" t="s">
        <v>806</v>
      </c>
      <c r="D251" s="5">
        <v>2</v>
      </c>
      <c r="E251" s="5"/>
      <c r="F251" s="5" t="s">
        <v>911</v>
      </c>
      <c r="G251" s="5" t="s">
        <v>912</v>
      </c>
      <c r="H251" s="5">
        <v>22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O251" s="14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x14ac:dyDescent="0.2">
      <c r="A252" t="str">
        <f t="shared" si="3"/>
        <v>?????????</v>
      </c>
      <c r="B252" s="30" t="s">
        <v>612</v>
      </c>
      <c r="C252" s="17" t="s">
        <v>1162</v>
      </c>
      <c r="D252" s="5">
        <v>2</v>
      </c>
      <c r="E252" s="5"/>
      <c r="F252" s="5" t="s">
        <v>916</v>
      </c>
      <c r="G252" s="5" t="s">
        <v>916</v>
      </c>
      <c r="H252" s="5" t="s">
        <v>916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O252" s="14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x14ac:dyDescent="0.2">
      <c r="A253" t="str">
        <f t="shared" si="3"/>
        <v/>
      </c>
      <c r="B253" s="27" t="s">
        <v>613</v>
      </c>
      <c r="C253" s="17"/>
      <c r="D253" s="5"/>
      <c r="E253" s="5"/>
      <c r="F253" s="5"/>
      <c r="G253" s="5"/>
      <c r="H253" s="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O253" s="14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x14ac:dyDescent="0.2">
      <c r="A254" t="str">
        <f t="shared" si="3"/>
        <v/>
      </c>
      <c r="B254" s="27" t="s">
        <v>614</v>
      </c>
      <c r="C254" s="17"/>
      <c r="D254" s="5"/>
      <c r="E254" s="5"/>
      <c r="F254" s="5"/>
      <c r="G254" s="5"/>
      <c r="H254" s="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O254" s="14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x14ac:dyDescent="0.2">
      <c r="A255" t="str">
        <f t="shared" si="3"/>
        <v/>
      </c>
      <c r="B255" s="27" t="s">
        <v>615</v>
      </c>
      <c r="C255" s="17"/>
      <c r="D255" s="5"/>
      <c r="E255" s="5"/>
      <c r="F255" s="5"/>
      <c r="G255" s="5"/>
      <c r="H255" s="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O255" s="14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x14ac:dyDescent="0.2">
      <c r="A256" t="str">
        <f t="shared" si="3"/>
        <v>?????????</v>
      </c>
      <c r="B256" s="30" t="s">
        <v>616</v>
      </c>
      <c r="C256" s="17" t="s">
        <v>807</v>
      </c>
      <c r="D256" s="5">
        <v>2</v>
      </c>
      <c r="E256" s="5"/>
      <c r="F256" s="5" t="s">
        <v>916</v>
      </c>
      <c r="G256" s="5" t="s">
        <v>916</v>
      </c>
      <c r="H256" s="5" t="s">
        <v>916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O256" s="14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x14ac:dyDescent="0.2">
      <c r="A257" t="str">
        <f t="shared" si="3"/>
        <v/>
      </c>
      <c r="B257" s="27" t="s">
        <v>617</v>
      </c>
      <c r="C257" s="17"/>
      <c r="D257" s="5"/>
      <c r="E257" s="5"/>
      <c r="F257" s="5"/>
      <c r="G257" s="5"/>
      <c r="H257" s="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O257" s="14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x14ac:dyDescent="0.2">
      <c r="A258" t="str">
        <f t="shared" si="3"/>
        <v/>
      </c>
      <c r="B258" s="27" t="s">
        <v>618</v>
      </c>
      <c r="C258" s="17"/>
      <c r="D258" s="5"/>
      <c r="E258" s="5"/>
      <c r="F258" s="5"/>
      <c r="G258" s="5"/>
      <c r="H258" s="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O258" s="14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x14ac:dyDescent="0.2">
      <c r="A259" t="str">
        <f t="shared" ref="A259:A322" si="4">CONCATENATE(F259,G259,H259)</f>
        <v>172.16.16.26H15</v>
      </c>
      <c r="B259" s="30" t="s">
        <v>619</v>
      </c>
      <c r="C259" s="17" t="s">
        <v>808</v>
      </c>
      <c r="D259" s="5">
        <v>2</v>
      </c>
      <c r="E259" s="5"/>
      <c r="F259" s="5" t="s">
        <v>911</v>
      </c>
      <c r="G259" s="5" t="s">
        <v>912</v>
      </c>
      <c r="H259" s="5">
        <v>15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O259" s="14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x14ac:dyDescent="0.2">
      <c r="A260" t="str">
        <f t="shared" si="4"/>
        <v/>
      </c>
      <c r="B260" s="27" t="s">
        <v>620</v>
      </c>
      <c r="C260" s="17"/>
      <c r="D260" s="5"/>
      <c r="E260" s="5"/>
      <c r="F260" s="5"/>
      <c r="G260" s="5"/>
      <c r="H260" s="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O260" s="14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x14ac:dyDescent="0.2">
      <c r="A261" t="str">
        <f t="shared" si="4"/>
        <v/>
      </c>
      <c r="B261" s="27" t="s">
        <v>621</v>
      </c>
      <c r="C261" s="17"/>
      <c r="D261" s="5"/>
      <c r="E261" s="5"/>
      <c r="F261" s="5"/>
      <c r="G261" s="5"/>
      <c r="H261" s="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O261" s="14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x14ac:dyDescent="0.2">
      <c r="A262" t="str">
        <f t="shared" si="4"/>
        <v/>
      </c>
      <c r="B262" s="27" t="s">
        <v>622</v>
      </c>
      <c r="C262" s="17"/>
      <c r="D262" s="5"/>
      <c r="E262" s="5"/>
      <c r="F262" s="5"/>
      <c r="G262" s="5"/>
      <c r="H262" s="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O262" s="14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x14ac:dyDescent="0.2">
      <c r="A263" t="str">
        <f t="shared" si="4"/>
        <v/>
      </c>
      <c r="B263" s="27" t="s">
        <v>623</v>
      </c>
      <c r="C263" s="17"/>
      <c r="D263" s="5"/>
      <c r="E263" s="5"/>
      <c r="F263" s="5"/>
      <c r="G263" s="5"/>
      <c r="H263" s="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O263" s="14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x14ac:dyDescent="0.2">
      <c r="A264" t="str">
        <f t="shared" si="4"/>
        <v/>
      </c>
      <c r="B264" s="27" t="s">
        <v>624</v>
      </c>
      <c r="C264" s="17"/>
      <c r="D264" s="5"/>
      <c r="E264" s="5"/>
      <c r="F264" s="5"/>
      <c r="G264" s="5"/>
      <c r="H264" s="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O264" s="14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x14ac:dyDescent="0.2">
      <c r="A265" t="str">
        <f t="shared" si="4"/>
        <v/>
      </c>
      <c r="B265" s="27" t="s">
        <v>625</v>
      </c>
      <c r="C265" s="17"/>
      <c r="D265" s="5"/>
      <c r="E265" s="5"/>
      <c r="F265" s="5"/>
      <c r="G265" s="5"/>
      <c r="H265" s="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O265" s="14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x14ac:dyDescent="0.2">
      <c r="A266" t="str">
        <f t="shared" si="4"/>
        <v/>
      </c>
      <c r="B266" s="27" t="s">
        <v>626</v>
      </c>
      <c r="C266" s="17"/>
      <c r="D266" s="5"/>
      <c r="E266" s="5"/>
      <c r="F266" s="5"/>
      <c r="G266" s="5"/>
      <c r="H266" s="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O266" s="14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x14ac:dyDescent="0.2">
      <c r="A267" t="str">
        <f t="shared" si="4"/>
        <v>172.16.16.26D8</v>
      </c>
      <c r="B267" s="30" t="s">
        <v>627</v>
      </c>
      <c r="C267" s="17" t="s">
        <v>809</v>
      </c>
      <c r="D267" s="5">
        <v>2</v>
      </c>
      <c r="E267" s="5"/>
      <c r="F267" s="5" t="s">
        <v>911</v>
      </c>
      <c r="G267" s="5" t="s">
        <v>915</v>
      </c>
      <c r="H267" s="5">
        <v>8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O267" s="14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x14ac:dyDescent="0.2">
      <c r="A268" t="str">
        <f t="shared" si="4"/>
        <v/>
      </c>
      <c r="B268" s="27" t="s">
        <v>628</v>
      </c>
      <c r="C268" s="17"/>
      <c r="D268" s="5"/>
      <c r="E268" s="5"/>
      <c r="F268" s="5"/>
      <c r="G268" s="5"/>
      <c r="H268" s="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O268" s="14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x14ac:dyDescent="0.2">
      <c r="A269" t="str">
        <f t="shared" si="4"/>
        <v/>
      </c>
      <c r="B269" s="27" t="s">
        <v>629</v>
      </c>
      <c r="C269" s="17"/>
      <c r="D269" s="5"/>
      <c r="E269" s="5"/>
      <c r="F269" s="5"/>
      <c r="G269" s="5"/>
      <c r="H269" s="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O269" s="14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x14ac:dyDescent="0.2">
      <c r="A270" t="str">
        <f t="shared" si="4"/>
        <v/>
      </c>
      <c r="B270" s="27" t="s">
        <v>630</v>
      </c>
      <c r="C270" s="17"/>
      <c r="D270" s="5"/>
      <c r="E270" s="5"/>
      <c r="F270" s="5"/>
      <c r="G270" s="5"/>
      <c r="H270" s="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O270" s="14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x14ac:dyDescent="0.2">
      <c r="A271" t="str">
        <f t="shared" si="4"/>
        <v/>
      </c>
      <c r="B271" s="27" t="s">
        <v>631</v>
      </c>
      <c r="C271" s="17"/>
      <c r="D271" s="5"/>
      <c r="E271" s="5"/>
      <c r="F271" s="5"/>
      <c r="G271" s="5"/>
      <c r="H271" s="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O271" s="14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x14ac:dyDescent="0.2">
      <c r="A272" t="str">
        <f t="shared" si="4"/>
        <v>172.16.16.26B18</v>
      </c>
      <c r="B272" s="30" t="s">
        <v>632</v>
      </c>
      <c r="C272" s="17" t="s">
        <v>810</v>
      </c>
      <c r="D272" s="5">
        <v>2</v>
      </c>
      <c r="E272" s="5"/>
      <c r="F272" s="5" t="s">
        <v>911</v>
      </c>
      <c r="G272" s="5" t="s">
        <v>913</v>
      </c>
      <c r="H272" s="5">
        <v>18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O272" s="14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x14ac:dyDescent="0.2">
      <c r="A273" t="str">
        <f t="shared" si="4"/>
        <v>172.16.16.25H23</v>
      </c>
      <c r="B273" s="30" t="s">
        <v>633</v>
      </c>
      <c r="C273" s="17" t="s">
        <v>792</v>
      </c>
      <c r="D273" s="5">
        <v>2</v>
      </c>
      <c r="E273" s="5"/>
      <c r="F273" s="5" t="s">
        <v>778</v>
      </c>
      <c r="G273" s="5" t="s">
        <v>912</v>
      </c>
      <c r="H273" s="5">
        <v>23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O273" s="14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x14ac:dyDescent="0.2">
      <c r="A274" t="str">
        <f t="shared" si="4"/>
        <v/>
      </c>
      <c r="B274" s="27" t="s">
        <v>634</v>
      </c>
      <c r="C274" s="17"/>
      <c r="D274" s="5"/>
      <c r="E274" s="5"/>
      <c r="F274" s="5"/>
      <c r="G274" s="5"/>
      <c r="H274" s="5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O274" s="14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x14ac:dyDescent="0.2">
      <c r="A275" t="str">
        <f t="shared" si="4"/>
        <v/>
      </c>
      <c r="B275" s="27" t="s">
        <v>635</v>
      </c>
      <c r="C275" s="17"/>
      <c r="D275" s="5"/>
      <c r="E275" s="5"/>
      <c r="F275" s="5"/>
      <c r="G275" s="5"/>
      <c r="H275" s="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O275" s="14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x14ac:dyDescent="0.2">
      <c r="A276" t="str">
        <f t="shared" si="4"/>
        <v/>
      </c>
      <c r="B276" s="27" t="s">
        <v>636</v>
      </c>
      <c r="C276" s="17"/>
      <c r="D276" s="5"/>
      <c r="E276" s="5"/>
      <c r="F276" s="5"/>
      <c r="G276" s="5"/>
      <c r="H276" s="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O276" s="14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x14ac:dyDescent="0.2">
      <c r="A277" t="str">
        <f t="shared" si="4"/>
        <v/>
      </c>
      <c r="B277" s="27" t="s">
        <v>637</v>
      </c>
      <c r="C277" s="17"/>
      <c r="D277" s="5"/>
      <c r="E277" s="5"/>
      <c r="F277" s="5"/>
      <c r="G277" s="5"/>
      <c r="H277" s="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O277" s="14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x14ac:dyDescent="0.2">
      <c r="A278" t="str">
        <f t="shared" si="4"/>
        <v/>
      </c>
      <c r="B278" s="27" t="s">
        <v>638</v>
      </c>
      <c r="C278" s="17"/>
      <c r="D278" s="5"/>
      <c r="E278" s="5"/>
      <c r="F278" s="5"/>
      <c r="G278" s="5"/>
      <c r="H278" s="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O278" s="14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x14ac:dyDescent="0.2">
      <c r="A279" t="str">
        <f t="shared" si="4"/>
        <v/>
      </c>
      <c r="B279" s="27" t="s">
        <v>639</v>
      </c>
      <c r="C279" s="17"/>
      <c r="D279" s="5"/>
      <c r="E279" s="5"/>
      <c r="F279" s="5"/>
      <c r="G279" s="5"/>
      <c r="H279" s="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O279" s="14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x14ac:dyDescent="0.2">
      <c r="A280" t="str">
        <f t="shared" si="4"/>
        <v/>
      </c>
      <c r="B280" s="27" t="s">
        <v>640</v>
      </c>
      <c r="C280" s="17"/>
      <c r="D280" s="5"/>
      <c r="E280" s="5"/>
      <c r="F280" s="5"/>
      <c r="G280" s="5"/>
      <c r="H280" s="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O280" s="14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x14ac:dyDescent="0.2">
      <c r="A281" t="str">
        <f t="shared" si="4"/>
        <v/>
      </c>
      <c r="B281" s="27" t="s">
        <v>641</v>
      </c>
      <c r="C281" s="17"/>
      <c r="D281" s="5"/>
      <c r="E281" s="5"/>
      <c r="F281" s="5"/>
      <c r="G281" s="5"/>
      <c r="H281" s="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O281" s="14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x14ac:dyDescent="0.2">
      <c r="A282" t="str">
        <f t="shared" si="4"/>
        <v/>
      </c>
      <c r="B282" s="27" t="s">
        <v>642</v>
      </c>
      <c r="C282" s="17"/>
      <c r="D282" s="5"/>
      <c r="E282" s="5"/>
      <c r="F282" s="5"/>
      <c r="G282" s="5"/>
      <c r="H282" s="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O282" s="14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x14ac:dyDescent="0.2">
      <c r="A283" t="str">
        <f t="shared" si="4"/>
        <v/>
      </c>
      <c r="B283" s="27" t="s">
        <v>643</v>
      </c>
      <c r="C283" s="17"/>
      <c r="D283" s="5"/>
      <c r="E283" s="5"/>
      <c r="F283" s="5"/>
      <c r="G283" s="5"/>
      <c r="H283" s="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O283" s="14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x14ac:dyDescent="0.2">
      <c r="A284" t="str">
        <f t="shared" si="4"/>
        <v/>
      </c>
      <c r="B284" s="27" t="s">
        <v>644</v>
      </c>
      <c r="C284" s="17"/>
      <c r="D284" s="5"/>
      <c r="E284" s="5"/>
      <c r="F284" s="5"/>
      <c r="G284" s="5"/>
      <c r="H284" s="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O284" s="14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x14ac:dyDescent="0.2">
      <c r="A285" t="str">
        <f t="shared" si="4"/>
        <v/>
      </c>
      <c r="B285" s="27" t="s">
        <v>645</v>
      </c>
      <c r="C285" s="17"/>
      <c r="D285" s="5"/>
      <c r="E285" s="5"/>
      <c r="F285" s="5"/>
      <c r="G285" s="5"/>
      <c r="H285" s="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O285" s="14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x14ac:dyDescent="0.2">
      <c r="A286" t="str">
        <f t="shared" si="4"/>
        <v/>
      </c>
      <c r="B286" s="27" t="s">
        <v>646</v>
      </c>
      <c r="C286" s="17"/>
      <c r="D286" s="5"/>
      <c r="E286" s="5"/>
      <c r="F286" s="5"/>
      <c r="G286" s="5"/>
      <c r="H286" s="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O286" s="14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x14ac:dyDescent="0.2">
      <c r="A287" t="str">
        <f t="shared" si="4"/>
        <v/>
      </c>
      <c r="B287" s="27" t="s">
        <v>647</v>
      </c>
      <c r="C287" s="17"/>
      <c r="D287" s="5"/>
      <c r="E287" s="5"/>
      <c r="F287" s="5"/>
      <c r="G287" s="5"/>
      <c r="H287" s="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O287" s="14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x14ac:dyDescent="0.2">
      <c r="A288" t="str">
        <f t="shared" si="4"/>
        <v/>
      </c>
      <c r="B288" s="27" t="s">
        <v>648</v>
      </c>
      <c r="C288" s="17"/>
      <c r="D288" s="5"/>
      <c r="E288" s="5"/>
      <c r="F288" s="5"/>
      <c r="G288" s="5"/>
      <c r="H288" s="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O288" s="14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x14ac:dyDescent="0.2">
      <c r="A289" t="str">
        <f t="shared" si="4"/>
        <v/>
      </c>
      <c r="B289" s="27" t="s">
        <v>649</v>
      </c>
      <c r="C289" s="17"/>
      <c r="D289" s="5"/>
      <c r="E289" s="5"/>
      <c r="F289" s="5"/>
      <c r="G289" s="5"/>
      <c r="H289" s="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O289" s="14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x14ac:dyDescent="0.2">
      <c r="A290" t="str">
        <f t="shared" si="4"/>
        <v/>
      </c>
      <c r="B290" s="27" t="s">
        <v>650</v>
      </c>
      <c r="C290" s="17"/>
      <c r="D290" s="5"/>
      <c r="E290" s="5"/>
      <c r="F290" s="5"/>
      <c r="G290" s="5"/>
      <c r="H290" s="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O290" s="14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x14ac:dyDescent="0.2">
      <c r="A291" t="str">
        <f t="shared" si="4"/>
        <v/>
      </c>
      <c r="B291" s="27" t="s">
        <v>651</v>
      </c>
      <c r="C291" s="17"/>
      <c r="D291" s="5"/>
      <c r="E291" s="5"/>
      <c r="F291" s="5"/>
      <c r="G291" s="5"/>
      <c r="H291" s="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O291" s="14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x14ac:dyDescent="0.2">
      <c r="A292" t="str">
        <f t="shared" si="4"/>
        <v/>
      </c>
      <c r="B292" s="27" t="s">
        <v>652</v>
      </c>
      <c r="C292" s="17"/>
      <c r="D292" s="5"/>
      <c r="E292" s="5"/>
      <c r="F292" s="5"/>
      <c r="G292" s="5"/>
      <c r="H292" s="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O292" s="14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x14ac:dyDescent="0.2">
      <c r="A293" t="str">
        <f t="shared" si="4"/>
        <v/>
      </c>
      <c r="B293" s="27" t="s">
        <v>653</v>
      </c>
      <c r="C293" s="17"/>
      <c r="D293" s="5"/>
      <c r="E293" s="5"/>
      <c r="F293" s="5"/>
      <c r="G293" s="5"/>
      <c r="H293" s="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O293" s="14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x14ac:dyDescent="0.2">
      <c r="A294" t="str">
        <f t="shared" si="4"/>
        <v/>
      </c>
      <c r="B294" s="27" t="s">
        <v>654</v>
      </c>
      <c r="C294" s="17"/>
      <c r="D294" s="5"/>
      <c r="E294" s="5"/>
      <c r="F294" s="5"/>
      <c r="G294" s="5"/>
      <c r="H294" s="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O294" s="14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x14ac:dyDescent="0.2">
      <c r="A295" t="str">
        <f t="shared" si="4"/>
        <v/>
      </c>
      <c r="B295" s="27" t="s">
        <v>655</v>
      </c>
      <c r="C295" s="17"/>
      <c r="D295" s="5"/>
      <c r="E295" s="5"/>
      <c r="F295" s="5"/>
      <c r="G295" s="5"/>
      <c r="H295" s="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O295" s="14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x14ac:dyDescent="0.2">
      <c r="A296" t="str">
        <f t="shared" si="4"/>
        <v/>
      </c>
      <c r="B296" s="27" t="s">
        <v>656</v>
      </c>
      <c r="C296" s="17"/>
      <c r="D296" s="5"/>
      <c r="E296" s="5"/>
      <c r="F296" s="5"/>
      <c r="G296" s="5"/>
      <c r="H296" s="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O296" s="14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x14ac:dyDescent="0.2">
      <c r="A297" t="str">
        <f t="shared" si="4"/>
        <v/>
      </c>
      <c r="B297" s="27" t="s">
        <v>657</v>
      </c>
      <c r="C297" s="17"/>
      <c r="D297" s="5"/>
      <c r="E297" s="5"/>
      <c r="F297" s="5"/>
      <c r="G297" s="5"/>
      <c r="H297" s="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O297" s="14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x14ac:dyDescent="0.2">
      <c r="A298" t="str">
        <f t="shared" si="4"/>
        <v/>
      </c>
      <c r="B298" s="27" t="s">
        <v>658</v>
      </c>
      <c r="C298" s="17"/>
      <c r="D298" s="5"/>
      <c r="E298" s="5"/>
      <c r="F298" s="5"/>
      <c r="G298" s="5"/>
      <c r="H298" s="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O298" s="14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x14ac:dyDescent="0.2">
      <c r="A299" t="str">
        <f t="shared" si="4"/>
        <v/>
      </c>
      <c r="B299" s="27" t="s">
        <v>659</v>
      </c>
      <c r="C299" s="17"/>
      <c r="D299" s="5"/>
      <c r="E299" s="5"/>
      <c r="F299" s="5"/>
      <c r="G299" s="5"/>
      <c r="H299" s="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O299" s="14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x14ac:dyDescent="0.2">
      <c r="A300" t="str">
        <f t="shared" si="4"/>
        <v/>
      </c>
      <c r="B300" s="27" t="s">
        <v>660</v>
      </c>
      <c r="C300" s="17"/>
      <c r="D300" s="5"/>
      <c r="E300" s="5"/>
      <c r="F300" s="5"/>
      <c r="G300" s="5"/>
      <c r="H300" s="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O300" s="14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x14ac:dyDescent="0.2">
      <c r="A301" t="str">
        <f t="shared" si="4"/>
        <v/>
      </c>
      <c r="B301" s="27" t="s">
        <v>661</v>
      </c>
      <c r="C301" s="17"/>
      <c r="D301" s="5"/>
      <c r="E301" s="5"/>
      <c r="F301" s="5"/>
      <c r="G301" s="5"/>
      <c r="H301" s="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O301" s="14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x14ac:dyDescent="0.2">
      <c r="A302" t="str">
        <f t="shared" si="4"/>
        <v/>
      </c>
      <c r="B302" s="27" t="s">
        <v>662</v>
      </c>
      <c r="C302" s="17"/>
      <c r="D302" s="5"/>
      <c r="E302" s="5"/>
      <c r="F302" s="5"/>
      <c r="G302" s="5"/>
      <c r="H302" s="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O302" s="14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x14ac:dyDescent="0.2">
      <c r="A303" t="str">
        <f t="shared" si="4"/>
        <v/>
      </c>
      <c r="B303" s="27" t="s">
        <v>663</v>
      </c>
      <c r="C303" s="17"/>
      <c r="D303" s="5"/>
      <c r="E303" s="5"/>
      <c r="F303" s="5"/>
      <c r="G303" s="5"/>
      <c r="H303" s="5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O303" s="14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x14ac:dyDescent="0.2">
      <c r="A304" t="str">
        <f t="shared" si="4"/>
        <v/>
      </c>
      <c r="B304" s="27" t="s">
        <v>664</v>
      </c>
      <c r="C304" s="17"/>
      <c r="D304" s="5"/>
      <c r="E304" s="5"/>
      <c r="F304" s="5"/>
      <c r="G304" s="5"/>
      <c r="H304" s="5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O304" s="14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x14ac:dyDescent="0.2">
      <c r="A305" t="str">
        <f t="shared" si="4"/>
        <v>?????????</v>
      </c>
      <c r="B305" s="30" t="s">
        <v>665</v>
      </c>
      <c r="C305" s="17" t="s">
        <v>1140</v>
      </c>
      <c r="D305" s="5">
        <v>3</v>
      </c>
      <c r="E305" s="5"/>
      <c r="F305" s="5" t="s">
        <v>916</v>
      </c>
      <c r="G305" s="5" t="s">
        <v>916</v>
      </c>
      <c r="H305" s="5" t="s">
        <v>916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O305" s="14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x14ac:dyDescent="0.2">
      <c r="A306" t="str">
        <f t="shared" si="4"/>
        <v>?????????</v>
      </c>
      <c r="B306" s="30" t="s">
        <v>666</v>
      </c>
      <c r="C306" s="17" t="s">
        <v>1141</v>
      </c>
      <c r="D306" s="5">
        <v>3</v>
      </c>
      <c r="E306" s="5"/>
      <c r="F306" s="5" t="s">
        <v>916</v>
      </c>
      <c r="G306" s="5" t="s">
        <v>916</v>
      </c>
      <c r="H306" s="5" t="s">
        <v>916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O306" s="14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x14ac:dyDescent="0.2">
      <c r="A307" t="str">
        <f t="shared" si="4"/>
        <v>172.16.16.25B1</v>
      </c>
      <c r="B307" s="30" t="s">
        <v>667</v>
      </c>
      <c r="C307" s="17" t="s">
        <v>1142</v>
      </c>
      <c r="D307" s="5">
        <v>3</v>
      </c>
      <c r="E307" s="5"/>
      <c r="F307" s="5" t="s">
        <v>778</v>
      </c>
      <c r="G307" s="5" t="s">
        <v>913</v>
      </c>
      <c r="H307" s="5">
        <v>1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O307" s="14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x14ac:dyDescent="0.2">
      <c r="A308" t="str">
        <f t="shared" si="4"/>
        <v/>
      </c>
      <c r="B308" s="27" t="s">
        <v>668</v>
      </c>
      <c r="C308" s="17"/>
      <c r="D308" s="5"/>
      <c r="E308" s="5"/>
      <c r="F308" s="5"/>
      <c r="G308" s="5"/>
      <c r="H308" s="5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O308" s="14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x14ac:dyDescent="0.2">
      <c r="A309" t="str">
        <f t="shared" si="4"/>
        <v/>
      </c>
      <c r="B309" s="27" t="s">
        <v>669</v>
      </c>
      <c r="C309" s="17"/>
      <c r="D309" s="5"/>
      <c r="E309" s="5"/>
      <c r="F309" s="5"/>
      <c r="G309" s="5"/>
      <c r="H309" s="5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O309" s="14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x14ac:dyDescent="0.2">
      <c r="A310" t="str">
        <f t="shared" si="4"/>
        <v/>
      </c>
      <c r="B310" s="27" t="s">
        <v>670</v>
      </c>
      <c r="C310" s="17"/>
      <c r="D310" s="5"/>
      <c r="E310" s="5"/>
      <c r="F310" s="5"/>
      <c r="G310" s="5"/>
      <c r="H310" s="5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O310" s="14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x14ac:dyDescent="0.2">
      <c r="A311" t="str">
        <f t="shared" si="4"/>
        <v/>
      </c>
      <c r="B311" s="27" t="s">
        <v>671</v>
      </c>
      <c r="C311" s="17"/>
      <c r="D311" s="5"/>
      <c r="E311" s="5"/>
      <c r="F311" s="5"/>
      <c r="G311" s="5"/>
      <c r="H311" s="5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O311" s="14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x14ac:dyDescent="0.2">
      <c r="A312" t="str">
        <f t="shared" si="4"/>
        <v/>
      </c>
      <c r="B312" s="27" t="s">
        <v>672</v>
      </c>
      <c r="C312" s="17"/>
      <c r="D312" s="5"/>
      <c r="E312" s="5"/>
      <c r="F312" s="5"/>
      <c r="G312" s="5"/>
      <c r="H312" s="5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O312" s="14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x14ac:dyDescent="0.2">
      <c r="A313" t="str">
        <f t="shared" si="4"/>
        <v/>
      </c>
      <c r="B313" s="27" t="s">
        <v>673</v>
      </c>
      <c r="C313" s="17"/>
      <c r="D313" s="5"/>
      <c r="E313" s="5"/>
      <c r="F313" s="5"/>
      <c r="G313" s="5"/>
      <c r="H313" s="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O313" s="14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x14ac:dyDescent="0.2">
      <c r="A314" t="str">
        <f t="shared" si="4"/>
        <v/>
      </c>
      <c r="B314" s="27" t="s">
        <v>674</v>
      </c>
      <c r="C314" s="17"/>
      <c r="D314" s="5"/>
      <c r="E314" s="5"/>
      <c r="F314" s="5"/>
      <c r="G314" s="5"/>
      <c r="H314" s="5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O314" s="14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x14ac:dyDescent="0.2">
      <c r="A315" t="str">
        <f t="shared" si="4"/>
        <v/>
      </c>
      <c r="B315" s="27" t="s">
        <v>675</v>
      </c>
      <c r="C315" s="17"/>
      <c r="D315" s="5"/>
      <c r="E315" s="5"/>
      <c r="F315" s="5"/>
      <c r="G315" s="5"/>
      <c r="H315" s="5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O315" s="14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x14ac:dyDescent="0.2">
      <c r="A316" t="str">
        <f t="shared" si="4"/>
        <v/>
      </c>
      <c r="B316" s="27" t="s">
        <v>676</v>
      </c>
      <c r="C316" s="17"/>
      <c r="D316" s="5"/>
      <c r="E316" s="5"/>
      <c r="F316" s="5"/>
      <c r="G316" s="5"/>
      <c r="H316" s="5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O316" s="14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x14ac:dyDescent="0.2">
      <c r="A317" t="str">
        <f t="shared" si="4"/>
        <v/>
      </c>
      <c r="B317" s="27" t="s">
        <v>677</v>
      </c>
      <c r="C317" s="17"/>
      <c r="D317" s="5"/>
      <c r="E317" s="5"/>
      <c r="F317" s="5"/>
      <c r="G317" s="5"/>
      <c r="H317" s="5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O317" s="14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x14ac:dyDescent="0.2">
      <c r="A318" t="str">
        <f t="shared" si="4"/>
        <v/>
      </c>
      <c r="B318" s="27" t="s">
        <v>678</v>
      </c>
      <c r="C318" s="17"/>
      <c r="D318" s="5"/>
      <c r="E318" s="5"/>
      <c r="F318" s="5"/>
      <c r="G318" s="5"/>
      <c r="H318" s="5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O318" s="14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x14ac:dyDescent="0.2">
      <c r="A319" t="str">
        <f t="shared" si="4"/>
        <v/>
      </c>
      <c r="B319" s="27" t="s">
        <v>679</v>
      </c>
      <c r="C319" s="17"/>
      <c r="D319" s="5"/>
      <c r="E319" s="5"/>
      <c r="F319" s="5"/>
      <c r="G319" s="5"/>
      <c r="H319" s="5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O319" s="14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x14ac:dyDescent="0.2">
      <c r="A320" t="str">
        <f t="shared" si="4"/>
        <v/>
      </c>
      <c r="B320" s="27" t="s">
        <v>680</v>
      </c>
      <c r="C320" s="17"/>
      <c r="D320" s="5"/>
      <c r="E320" s="5"/>
      <c r="F320" s="5"/>
      <c r="G320" s="5"/>
      <c r="H320" s="5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O320" s="14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x14ac:dyDescent="0.2">
      <c r="A321" t="str">
        <f t="shared" si="4"/>
        <v/>
      </c>
      <c r="B321" s="27" t="s">
        <v>681</v>
      </c>
      <c r="C321" s="17"/>
      <c r="D321" s="5"/>
      <c r="E321" s="5"/>
      <c r="F321" s="5"/>
      <c r="G321" s="5"/>
      <c r="H321" s="5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O321" s="14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x14ac:dyDescent="0.2">
      <c r="A322" t="str">
        <f t="shared" si="4"/>
        <v/>
      </c>
      <c r="B322" s="27" t="s">
        <v>682</v>
      </c>
      <c r="C322" s="17"/>
      <c r="D322" s="5"/>
      <c r="E322" s="5"/>
      <c r="F322" s="5"/>
      <c r="G322" s="5"/>
      <c r="H322" s="5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O322" s="14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x14ac:dyDescent="0.2">
      <c r="A323" t="str">
        <f t="shared" ref="A323:A362" si="5">CONCATENATE(F323,G323,H323)</f>
        <v/>
      </c>
      <c r="B323" s="27" t="s">
        <v>683</v>
      </c>
      <c r="C323" s="17"/>
      <c r="D323" s="5"/>
      <c r="E323" s="5"/>
      <c r="F323" s="5"/>
      <c r="G323" s="5"/>
      <c r="H323" s="5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O323" s="14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x14ac:dyDescent="0.2">
      <c r="A324" t="str">
        <f t="shared" si="5"/>
        <v/>
      </c>
      <c r="B324" s="27" t="s">
        <v>684</v>
      </c>
      <c r="C324" s="17"/>
      <c r="D324" s="5"/>
      <c r="E324" s="5"/>
      <c r="F324" s="5"/>
      <c r="G324" s="5"/>
      <c r="H324" s="5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O324" s="14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x14ac:dyDescent="0.2">
      <c r="A325" t="str">
        <f t="shared" si="5"/>
        <v/>
      </c>
      <c r="B325" s="27" t="s">
        <v>685</v>
      </c>
      <c r="C325" s="17"/>
      <c r="D325" s="5"/>
      <c r="E325" s="5"/>
      <c r="F325" s="5"/>
      <c r="G325" s="5"/>
      <c r="H325" s="5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O325" s="14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x14ac:dyDescent="0.2">
      <c r="A326" t="str">
        <f t="shared" si="5"/>
        <v/>
      </c>
      <c r="B326" s="27" t="s">
        <v>686</v>
      </c>
      <c r="C326" s="17"/>
      <c r="D326" s="5"/>
      <c r="E326" s="5"/>
      <c r="F326" s="5"/>
      <c r="G326" s="5"/>
      <c r="H326" s="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O326" s="14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x14ac:dyDescent="0.2">
      <c r="A327" t="str">
        <f t="shared" si="5"/>
        <v/>
      </c>
      <c r="B327" s="27" t="s">
        <v>687</v>
      </c>
      <c r="C327" s="17"/>
      <c r="D327" s="5"/>
      <c r="E327" s="5"/>
      <c r="F327" s="5"/>
      <c r="G327" s="5"/>
      <c r="H327" s="5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O327" s="14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x14ac:dyDescent="0.2">
      <c r="A328" t="str">
        <f t="shared" si="5"/>
        <v/>
      </c>
      <c r="B328" s="27" t="s">
        <v>688</v>
      </c>
      <c r="C328" s="17"/>
      <c r="D328" s="5"/>
      <c r="E328" s="5"/>
      <c r="F328" s="5"/>
      <c r="G328" s="5"/>
      <c r="H328" s="5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O328" s="14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x14ac:dyDescent="0.2">
      <c r="A329" t="str">
        <f t="shared" si="5"/>
        <v/>
      </c>
      <c r="B329" s="27" t="s">
        <v>689</v>
      </c>
      <c r="C329" s="17"/>
      <c r="D329" s="5"/>
      <c r="E329" s="5"/>
      <c r="F329" s="5"/>
      <c r="G329" s="5"/>
      <c r="H329" s="5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O329" s="14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x14ac:dyDescent="0.2">
      <c r="A330" t="str">
        <f t="shared" si="5"/>
        <v/>
      </c>
      <c r="B330" s="27" t="s">
        <v>690</v>
      </c>
      <c r="C330" s="17"/>
      <c r="D330" s="5"/>
      <c r="E330" s="5"/>
      <c r="F330" s="5"/>
      <c r="G330" s="5"/>
      <c r="H330" s="5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O330" s="14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x14ac:dyDescent="0.2">
      <c r="A331" t="str">
        <f t="shared" si="5"/>
        <v/>
      </c>
      <c r="B331" s="27" t="s">
        <v>691</v>
      </c>
      <c r="C331" s="17"/>
      <c r="D331" s="5"/>
      <c r="E331" s="5"/>
      <c r="F331" s="5"/>
      <c r="G331" s="5"/>
      <c r="H331" s="5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O331" s="14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x14ac:dyDescent="0.2">
      <c r="A332" t="str">
        <f t="shared" si="5"/>
        <v/>
      </c>
      <c r="B332" s="27" t="s">
        <v>692</v>
      </c>
      <c r="C332" s="17"/>
      <c r="D332" s="5"/>
      <c r="E332" s="5"/>
      <c r="F332" s="5"/>
      <c r="G332" s="5"/>
      <c r="H332" s="5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O332" s="14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x14ac:dyDescent="0.2">
      <c r="A333" t="str">
        <f t="shared" si="5"/>
        <v/>
      </c>
      <c r="B333" s="27" t="s">
        <v>693</v>
      </c>
      <c r="C333" s="17"/>
      <c r="D333" s="5"/>
      <c r="E333" s="5"/>
      <c r="F333" s="5"/>
      <c r="G333" s="5"/>
      <c r="H333" s="5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O333" s="14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x14ac:dyDescent="0.2">
      <c r="A334" t="str">
        <f t="shared" si="5"/>
        <v/>
      </c>
      <c r="B334" s="27" t="s">
        <v>694</v>
      </c>
      <c r="C334" s="17"/>
      <c r="D334" s="5"/>
      <c r="E334" s="5"/>
      <c r="F334" s="5"/>
      <c r="G334" s="5"/>
      <c r="H334" s="5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O334" s="14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x14ac:dyDescent="0.2">
      <c r="A335" t="str">
        <f t="shared" si="5"/>
        <v/>
      </c>
      <c r="B335" s="27" t="s">
        <v>695</v>
      </c>
      <c r="C335" s="17"/>
      <c r="D335" s="5"/>
      <c r="E335" s="5"/>
      <c r="F335" s="5"/>
      <c r="G335" s="5"/>
      <c r="H335" s="5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O335" s="14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x14ac:dyDescent="0.2">
      <c r="A336" t="str">
        <f t="shared" si="5"/>
        <v/>
      </c>
      <c r="B336" s="27" t="s">
        <v>696</v>
      </c>
      <c r="C336" s="17"/>
      <c r="D336" s="5"/>
      <c r="E336" s="5"/>
      <c r="F336" s="5"/>
      <c r="G336" s="5"/>
      <c r="H336" s="5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O336" s="14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x14ac:dyDescent="0.2">
      <c r="A337" t="str">
        <f t="shared" si="5"/>
        <v/>
      </c>
      <c r="B337" s="27" t="s">
        <v>697</v>
      </c>
      <c r="C337" s="17"/>
      <c r="D337" s="5"/>
      <c r="E337" s="5"/>
      <c r="F337" s="5"/>
      <c r="G337" s="5"/>
      <c r="H337" s="5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O337" s="14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x14ac:dyDescent="0.2">
      <c r="A338" t="str">
        <f t="shared" si="5"/>
        <v/>
      </c>
      <c r="B338" s="27" t="s">
        <v>698</v>
      </c>
      <c r="C338" s="17"/>
      <c r="D338" s="5"/>
      <c r="E338" s="5"/>
      <c r="F338" s="5"/>
      <c r="G338" s="5"/>
      <c r="H338" s="5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O338" s="14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x14ac:dyDescent="0.2">
      <c r="A339" t="str">
        <f t="shared" si="5"/>
        <v/>
      </c>
      <c r="B339" s="27" t="s">
        <v>699</v>
      </c>
      <c r="C339" s="17"/>
      <c r="D339" s="5"/>
      <c r="E339" s="5"/>
      <c r="F339" s="5"/>
      <c r="G339" s="5"/>
      <c r="H339" s="5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O339" s="14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x14ac:dyDescent="0.2">
      <c r="A340" t="str">
        <f t="shared" si="5"/>
        <v/>
      </c>
      <c r="B340" s="27" t="s">
        <v>700</v>
      </c>
      <c r="C340" s="17"/>
      <c r="D340" s="5"/>
      <c r="E340" s="5"/>
      <c r="F340" s="5"/>
      <c r="G340" s="5"/>
      <c r="H340" s="5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O340" s="14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x14ac:dyDescent="0.2">
      <c r="A341" t="str">
        <f t="shared" si="5"/>
        <v/>
      </c>
      <c r="B341" s="27" t="s">
        <v>701</v>
      </c>
      <c r="C341" s="17"/>
      <c r="D341" s="5"/>
      <c r="E341" s="5"/>
      <c r="F341" s="5"/>
      <c r="G341" s="5"/>
      <c r="H341" s="5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O341" s="14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x14ac:dyDescent="0.2">
      <c r="A342" t="str">
        <f t="shared" si="5"/>
        <v/>
      </c>
      <c r="B342" s="27" t="s">
        <v>702</v>
      </c>
      <c r="C342" s="17"/>
      <c r="D342" s="5"/>
      <c r="E342" s="5"/>
      <c r="F342" s="5"/>
      <c r="G342" s="5"/>
      <c r="H342" s="5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O342" s="14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x14ac:dyDescent="0.2">
      <c r="A343" t="str">
        <f t="shared" si="5"/>
        <v/>
      </c>
      <c r="B343" s="27" t="s">
        <v>703</v>
      </c>
      <c r="C343" s="17"/>
      <c r="D343" s="5"/>
      <c r="E343" s="5"/>
      <c r="F343" s="5"/>
      <c r="G343" s="5"/>
      <c r="H343" s="5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O343" s="14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x14ac:dyDescent="0.2">
      <c r="A344" t="str">
        <f t="shared" si="5"/>
        <v/>
      </c>
      <c r="B344" s="27" t="s">
        <v>704</v>
      </c>
      <c r="C344" s="17"/>
      <c r="D344" s="5"/>
      <c r="E344" s="5"/>
      <c r="F344" s="5"/>
      <c r="G344" s="5"/>
      <c r="H344" s="5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O344" s="14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x14ac:dyDescent="0.2">
      <c r="A345" t="str">
        <f t="shared" si="5"/>
        <v/>
      </c>
      <c r="B345" s="27" t="s">
        <v>705</v>
      </c>
      <c r="C345" s="17"/>
      <c r="D345" s="5"/>
      <c r="E345" s="5"/>
      <c r="F345" s="5"/>
      <c r="G345" s="5"/>
      <c r="H345" s="5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O345" s="14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x14ac:dyDescent="0.2">
      <c r="A346" t="str">
        <f t="shared" si="5"/>
        <v/>
      </c>
      <c r="B346" s="27" t="s">
        <v>706</v>
      </c>
      <c r="C346" s="17"/>
      <c r="D346" s="5"/>
      <c r="E346" s="5"/>
      <c r="F346" s="5"/>
      <c r="G346" s="5"/>
      <c r="H346" s="5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O346" s="14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x14ac:dyDescent="0.2">
      <c r="A347" t="str">
        <f t="shared" si="5"/>
        <v/>
      </c>
      <c r="B347" s="4" t="s">
        <v>707</v>
      </c>
      <c r="C347" s="17"/>
      <c r="D347" s="5"/>
      <c r="E347" s="5"/>
      <c r="F347" s="5"/>
      <c r="G347" s="5"/>
      <c r="H347" s="5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O347" s="14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x14ac:dyDescent="0.2">
      <c r="A348" t="str">
        <f t="shared" si="5"/>
        <v/>
      </c>
      <c r="B348" s="27" t="s">
        <v>708</v>
      </c>
      <c r="C348" s="17"/>
      <c r="D348" s="5"/>
      <c r="E348" s="5"/>
      <c r="F348" s="5"/>
      <c r="G348" s="5"/>
      <c r="H348" s="5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O348" s="14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x14ac:dyDescent="0.2">
      <c r="A349" t="str">
        <f t="shared" si="5"/>
        <v/>
      </c>
      <c r="B349" s="27" t="s">
        <v>709</v>
      </c>
      <c r="C349" s="17"/>
      <c r="D349" s="5"/>
      <c r="E349" s="5"/>
      <c r="F349" s="5"/>
      <c r="G349" s="5"/>
      <c r="H349" s="5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O349" s="14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x14ac:dyDescent="0.2">
      <c r="A350" t="str">
        <f t="shared" si="5"/>
        <v/>
      </c>
      <c r="B350" s="4" t="s">
        <v>710</v>
      </c>
      <c r="C350" s="17"/>
      <c r="D350" s="5"/>
      <c r="E350" s="5"/>
      <c r="F350" s="5"/>
      <c r="G350" s="5"/>
      <c r="H350" s="5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O350" s="14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x14ac:dyDescent="0.2">
      <c r="A351" t="str">
        <f t="shared" si="5"/>
        <v/>
      </c>
      <c r="B351" s="4" t="s">
        <v>711</v>
      </c>
      <c r="C351" s="17"/>
      <c r="D351" s="5"/>
      <c r="E351" s="5"/>
      <c r="F351" s="5"/>
      <c r="G351" s="5"/>
      <c r="H351" s="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O351" s="14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x14ac:dyDescent="0.2">
      <c r="A352" t="str">
        <f t="shared" si="5"/>
        <v/>
      </c>
      <c r="B352" s="4" t="s">
        <v>712</v>
      </c>
      <c r="C352" s="17"/>
      <c r="D352" s="5"/>
      <c r="E352" s="5"/>
      <c r="F352" s="5"/>
      <c r="G352" s="5"/>
      <c r="H352" s="5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O352" s="14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x14ac:dyDescent="0.2">
      <c r="A353" t="str">
        <f t="shared" si="5"/>
        <v/>
      </c>
      <c r="B353" s="4" t="s">
        <v>781</v>
      </c>
      <c r="C353" s="17"/>
      <c r="D353" s="5"/>
      <c r="E353" s="5"/>
      <c r="F353" s="5"/>
      <c r="G353" s="5"/>
      <c r="H353" s="5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O353" s="14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x14ac:dyDescent="0.2">
      <c r="A354" t="str">
        <f t="shared" si="5"/>
        <v/>
      </c>
      <c r="B354" s="4" t="s">
        <v>782</v>
      </c>
      <c r="C354" s="17"/>
      <c r="D354" s="5"/>
      <c r="E354" s="5"/>
      <c r="F354" s="5"/>
      <c r="G354" s="5"/>
      <c r="H354" s="5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O354" s="14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x14ac:dyDescent="0.2">
      <c r="A355" t="str">
        <f t="shared" si="5"/>
        <v/>
      </c>
      <c r="B355" s="4" t="s">
        <v>783</v>
      </c>
      <c r="C355" s="17"/>
      <c r="D355" s="5"/>
      <c r="E355" s="5"/>
      <c r="F355" s="5"/>
      <c r="G355" s="5"/>
      <c r="H355" s="5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O355" s="14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x14ac:dyDescent="0.2">
      <c r="A356" t="str">
        <f t="shared" si="5"/>
        <v/>
      </c>
      <c r="B356" s="30" t="s">
        <v>784</v>
      </c>
      <c r="C356" s="17" t="s">
        <v>1239</v>
      </c>
      <c r="D356" s="5">
        <v>3</v>
      </c>
      <c r="E356" s="5"/>
      <c r="F356" s="5"/>
      <c r="G356" s="5"/>
      <c r="H356" s="5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O356" s="14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x14ac:dyDescent="0.2">
      <c r="A357" t="str">
        <f t="shared" si="5"/>
        <v/>
      </c>
      <c r="B357" s="30" t="s">
        <v>785</v>
      </c>
      <c r="C357" t="s">
        <v>1241</v>
      </c>
      <c r="D357" s="5">
        <v>3</v>
      </c>
      <c r="E357" s="5"/>
      <c r="F357" s="5"/>
      <c r="G357" s="5"/>
      <c r="H357" s="5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O357" s="14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x14ac:dyDescent="0.2">
      <c r="A358" t="str">
        <f t="shared" si="5"/>
        <v/>
      </c>
      <c r="B358" s="30" t="s">
        <v>786</v>
      </c>
      <c r="C358" s="17" t="s">
        <v>1240</v>
      </c>
      <c r="D358" s="5">
        <v>3</v>
      </c>
      <c r="E358" s="5"/>
      <c r="F358" s="5"/>
      <c r="G358" s="5"/>
      <c r="H358" s="5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O358" s="14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x14ac:dyDescent="0.2">
      <c r="A359" t="str">
        <f t="shared" si="5"/>
        <v/>
      </c>
      <c r="B359" s="4" t="s">
        <v>787</v>
      </c>
      <c r="C359" s="17"/>
      <c r="D359" s="5"/>
      <c r="E359" s="5"/>
      <c r="F359" s="5"/>
      <c r="G359" s="5"/>
      <c r="H359" s="5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O359" s="14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x14ac:dyDescent="0.2">
      <c r="A360" t="str">
        <f t="shared" si="5"/>
        <v/>
      </c>
      <c r="B360" s="4" t="s">
        <v>788</v>
      </c>
      <c r="C360" s="17"/>
      <c r="D360" s="5"/>
      <c r="E360" s="5"/>
      <c r="F360" s="5"/>
      <c r="G360" s="5"/>
      <c r="H360" s="5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O360" s="14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x14ac:dyDescent="0.2">
      <c r="A361" t="str">
        <f t="shared" si="5"/>
        <v/>
      </c>
      <c r="B361" s="4" t="s">
        <v>789</v>
      </c>
      <c r="C361" s="17"/>
      <c r="D361" s="5"/>
      <c r="E361" s="5"/>
      <c r="F361" s="5"/>
      <c r="G361" s="5"/>
      <c r="H361" s="5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O361" s="14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x14ac:dyDescent="0.2">
      <c r="A362" t="str">
        <f t="shared" si="5"/>
        <v/>
      </c>
      <c r="B362" s="4" t="s">
        <v>790</v>
      </c>
      <c r="C362" s="17"/>
      <c r="D362" s="5"/>
      <c r="E362" s="5"/>
      <c r="F362" s="5"/>
      <c r="G362" s="5"/>
      <c r="H362" s="5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O362" s="14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x14ac:dyDescent="0.2">
      <c r="B363" s="4" t="s">
        <v>990</v>
      </c>
      <c r="C363" s="17"/>
      <c r="D363" s="5"/>
      <c r="E363" s="5"/>
      <c r="F363" s="5"/>
      <c r="G363" s="5"/>
      <c r="H363" s="5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O363" s="14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x14ac:dyDescent="0.2">
      <c r="B364" s="4" t="s">
        <v>991</v>
      </c>
      <c r="C364" s="17"/>
      <c r="D364" s="5"/>
      <c r="E364" s="5"/>
      <c r="F364" s="5"/>
      <c r="G364" s="5"/>
      <c r="H364" s="5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O364" s="14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x14ac:dyDescent="0.2">
      <c r="B365" s="4" t="s">
        <v>992</v>
      </c>
      <c r="C365" s="17"/>
      <c r="D365" s="5"/>
      <c r="E365" s="5"/>
      <c r="F365" s="5"/>
      <c r="G365" s="5"/>
      <c r="H365" s="5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O365" s="14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x14ac:dyDescent="0.2">
      <c r="B366" s="4" t="s">
        <v>993</v>
      </c>
      <c r="C366" s="17"/>
      <c r="D366" s="5"/>
      <c r="E366" s="5"/>
      <c r="F366" s="5"/>
      <c r="G366" s="5"/>
      <c r="H366" s="5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O366" s="14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x14ac:dyDescent="0.2">
      <c r="B367" s="4" t="s">
        <v>994</v>
      </c>
      <c r="C367" s="17"/>
      <c r="D367" s="5"/>
      <c r="E367" s="5"/>
      <c r="F367" s="5"/>
      <c r="G367" s="5"/>
      <c r="H367" s="5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O367" s="14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x14ac:dyDescent="0.2">
      <c r="B368" s="4" t="s">
        <v>995</v>
      </c>
      <c r="C368" s="17"/>
      <c r="D368" s="5"/>
      <c r="E368" s="5"/>
      <c r="F368" s="5"/>
      <c r="G368" s="5"/>
      <c r="H368" s="5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O368" s="14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2:51" x14ac:dyDescent="0.2">
      <c r="B369" s="4" t="s">
        <v>996</v>
      </c>
      <c r="C369" s="17"/>
      <c r="D369" s="5"/>
      <c r="E369" s="5"/>
      <c r="F369" s="5"/>
      <c r="G369" s="5"/>
      <c r="H369" s="5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O369" s="14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2:51" x14ac:dyDescent="0.2">
      <c r="B370" s="4" t="s">
        <v>997</v>
      </c>
      <c r="C370" s="17"/>
      <c r="D370" s="5"/>
      <c r="E370" s="5"/>
      <c r="F370" s="5"/>
      <c r="G370" s="5"/>
      <c r="H370" s="5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O370" s="14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2:51" x14ac:dyDescent="0.2">
      <c r="B371" s="4" t="s">
        <v>998</v>
      </c>
      <c r="C371" s="17"/>
      <c r="D371" s="5"/>
      <c r="E371" s="5"/>
      <c r="F371" s="5"/>
      <c r="G371" s="5"/>
      <c r="H371" s="5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O371" s="14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2:51" x14ac:dyDescent="0.2">
      <c r="B372" s="4" t="s">
        <v>999</v>
      </c>
      <c r="C372" s="17"/>
      <c r="D372" s="5"/>
      <c r="E372" s="5"/>
      <c r="F372" s="5"/>
      <c r="G372" s="5"/>
      <c r="H372" s="5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O372" s="14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2:51" x14ac:dyDescent="0.2">
      <c r="B373" s="4" t="s">
        <v>1000</v>
      </c>
      <c r="C373" s="17"/>
      <c r="D373" s="5"/>
      <c r="E373" s="5"/>
      <c r="F373" s="5"/>
      <c r="G373" s="5"/>
      <c r="H373" s="5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O373" s="14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2:51" x14ac:dyDescent="0.2">
      <c r="B374" s="4" t="s">
        <v>1001</v>
      </c>
      <c r="C374" s="17"/>
      <c r="D374" s="5"/>
      <c r="E374" s="5"/>
      <c r="F374" s="5"/>
      <c r="G374" s="5"/>
      <c r="H374" s="5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O374" s="14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2:51" x14ac:dyDescent="0.2">
      <c r="B375" s="4" t="s">
        <v>1002</v>
      </c>
      <c r="C375" s="17"/>
      <c r="D375" s="5"/>
      <c r="E375" s="5"/>
      <c r="F375" s="5"/>
      <c r="G375" s="5"/>
      <c r="H375" s="5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O375" s="14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2:51" x14ac:dyDescent="0.2">
      <c r="B376" s="4" t="s">
        <v>1003</v>
      </c>
      <c r="C376" s="17"/>
      <c r="D376" s="5"/>
      <c r="E376" s="5"/>
      <c r="F376" s="5"/>
      <c r="G376" s="5"/>
      <c r="H376" s="5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O376" s="14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2:51" x14ac:dyDescent="0.2">
      <c r="B377" s="4" t="s">
        <v>1004</v>
      </c>
      <c r="C377" s="17"/>
      <c r="D377" s="5"/>
      <c r="E377" s="5"/>
      <c r="F377" s="5"/>
      <c r="G377" s="5"/>
      <c r="H377" s="5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O377" s="14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2:51" x14ac:dyDescent="0.2">
      <c r="B378" s="4" t="s">
        <v>1005</v>
      </c>
      <c r="C378" s="17"/>
      <c r="D378" s="5"/>
      <c r="E378" s="5"/>
      <c r="F378" s="5"/>
      <c r="G378" s="5"/>
      <c r="H378" s="5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O378" s="14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2:51" x14ac:dyDescent="0.2">
      <c r="B379" s="4" t="s">
        <v>1006</v>
      </c>
      <c r="C379" s="17"/>
      <c r="D379" s="5"/>
      <c r="E379" s="5"/>
      <c r="F379" s="5"/>
      <c r="G379" s="5"/>
      <c r="H379" s="5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O379" s="14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2:51" x14ac:dyDescent="0.2">
      <c r="B380" s="4" t="s">
        <v>1007</v>
      </c>
      <c r="C380" s="17"/>
      <c r="D380" s="5"/>
      <c r="E380" s="5"/>
      <c r="F380" s="5"/>
      <c r="G380" s="5"/>
      <c r="H380" s="5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O380" s="14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2:51" x14ac:dyDescent="0.2">
      <c r="B381" s="4" t="s">
        <v>1008</v>
      </c>
      <c r="C381" s="17"/>
      <c r="D381" s="5"/>
      <c r="E381" s="5"/>
      <c r="F381" s="5"/>
      <c r="G381" s="5"/>
      <c r="H381" s="5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O381" s="14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2:51" x14ac:dyDescent="0.2">
      <c r="B382" s="4" t="s">
        <v>1009</v>
      </c>
      <c r="C382" s="17"/>
      <c r="D382" s="5"/>
      <c r="E382" s="5"/>
      <c r="F382" s="5"/>
      <c r="G382" s="5"/>
      <c r="H382" s="5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O382" s="14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2:51" x14ac:dyDescent="0.2">
      <c r="B383" s="4" t="s">
        <v>1010</v>
      </c>
      <c r="C383" s="17"/>
      <c r="D383" s="5"/>
      <c r="E383" s="5"/>
      <c r="F383" s="5"/>
      <c r="G383" s="5"/>
      <c r="H383" s="5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O383" s="14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2:51" x14ac:dyDescent="0.2">
      <c r="B384" s="4" t="s">
        <v>1011</v>
      </c>
      <c r="C384" s="17"/>
      <c r="D384" s="5"/>
      <c r="E384" s="5"/>
      <c r="F384" s="5"/>
      <c r="G384" s="5"/>
      <c r="H384" s="5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O384" s="14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2:51" x14ac:dyDescent="0.2">
      <c r="B385" s="4" t="s">
        <v>1012</v>
      </c>
      <c r="C385" s="17"/>
      <c r="D385" s="5"/>
      <c r="E385" s="5"/>
      <c r="F385" s="5"/>
      <c r="G385" s="5"/>
      <c r="H385" s="5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O385" s="14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2:51" x14ac:dyDescent="0.2">
      <c r="B386" s="4" t="s">
        <v>1013</v>
      </c>
      <c r="C386" s="17"/>
      <c r="D386" s="5"/>
      <c r="E386" s="5"/>
      <c r="F386" s="5"/>
      <c r="G386" s="5"/>
      <c r="H386" s="5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O386" s="14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2:51" x14ac:dyDescent="0.2">
      <c r="B387" s="4" t="s">
        <v>1014</v>
      </c>
      <c r="C387" s="17"/>
      <c r="D387" s="5"/>
      <c r="E387" s="5"/>
      <c r="F387" s="5"/>
      <c r="G387" s="5"/>
      <c r="H387" s="5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O387" s="14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2:51" x14ac:dyDescent="0.2">
      <c r="B388" s="4" t="s">
        <v>1015</v>
      </c>
      <c r="C388" s="17"/>
      <c r="D388" s="5"/>
      <c r="E388" s="5"/>
      <c r="F388" s="5"/>
      <c r="G388" s="5"/>
      <c r="H388" s="5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O388" s="14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2:51" x14ac:dyDescent="0.2">
      <c r="B389" s="4" t="s">
        <v>1016</v>
      </c>
      <c r="C389" s="17"/>
      <c r="D389" s="5"/>
      <c r="E389" s="5"/>
      <c r="F389" s="5"/>
      <c r="G389" s="5"/>
      <c r="H389" s="5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O389" s="14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2:51" x14ac:dyDescent="0.2">
      <c r="B390" s="4" t="s">
        <v>1017</v>
      </c>
      <c r="C390" s="17"/>
      <c r="D390" s="5"/>
      <c r="E390" s="5"/>
      <c r="F390" s="5"/>
      <c r="G390" s="5"/>
      <c r="H390" s="5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O390" s="14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2:51" x14ac:dyDescent="0.2">
      <c r="B391" s="4" t="s">
        <v>1018</v>
      </c>
      <c r="C391" s="17"/>
      <c r="D391" s="5"/>
      <c r="E391" s="5"/>
      <c r="F391" s="5"/>
      <c r="G391" s="5"/>
      <c r="H391" s="5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O391" s="14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2:51" x14ac:dyDescent="0.2">
      <c r="B392" s="4" t="s">
        <v>1019</v>
      </c>
      <c r="C392" s="17"/>
      <c r="D392" s="5"/>
      <c r="E392" s="5"/>
      <c r="F392" s="5"/>
      <c r="G392" s="5"/>
      <c r="H392" s="5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O392" s="14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2:51" x14ac:dyDescent="0.2">
      <c r="B393" s="4" t="s">
        <v>1020</v>
      </c>
      <c r="C393" s="17"/>
      <c r="D393" s="5"/>
      <c r="E393" s="5"/>
      <c r="F393" s="5"/>
      <c r="G393" s="5"/>
      <c r="H393" s="5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O393" s="14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2:51" x14ac:dyDescent="0.2">
      <c r="B394" s="4" t="s">
        <v>1021</v>
      </c>
      <c r="C394" s="17"/>
      <c r="D394" s="5"/>
      <c r="E394" s="5"/>
      <c r="F394" s="5"/>
      <c r="G394" s="5"/>
      <c r="H394" s="5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O394" s="14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2:51" x14ac:dyDescent="0.2">
      <c r="B395" s="4" t="s">
        <v>1022</v>
      </c>
      <c r="C395" s="17"/>
      <c r="D395" s="5"/>
      <c r="E395" s="5"/>
      <c r="F395" s="5"/>
      <c r="G395" s="5"/>
      <c r="H395" s="5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O395" s="14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2:51" x14ac:dyDescent="0.2">
      <c r="B396" s="4" t="s">
        <v>1023</v>
      </c>
      <c r="C396" s="17"/>
      <c r="D396" s="5"/>
      <c r="E396" s="5"/>
      <c r="F396" s="5"/>
      <c r="G396" s="5"/>
      <c r="H396" s="5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2:51" x14ac:dyDescent="0.2">
      <c r="B397" s="4" t="s">
        <v>1024</v>
      </c>
      <c r="C397" s="17"/>
      <c r="D397" s="5"/>
      <c r="E397" s="5"/>
      <c r="F397" s="5"/>
      <c r="G397" s="5"/>
      <c r="H397" s="5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2:51" x14ac:dyDescent="0.2">
      <c r="B398" s="4" t="s">
        <v>1025</v>
      </c>
      <c r="C398" s="17"/>
      <c r="D398" s="5"/>
      <c r="E398" s="5"/>
      <c r="F398" s="5"/>
      <c r="G398" s="5"/>
      <c r="H398" s="5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2:51" x14ac:dyDescent="0.2">
      <c r="B399" s="4" t="s">
        <v>1026</v>
      </c>
      <c r="C399" s="17"/>
      <c r="D399" s="5"/>
      <c r="E399" s="5"/>
      <c r="F399" s="5"/>
      <c r="G399" s="5"/>
      <c r="H399" s="5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2:51" x14ac:dyDescent="0.2">
      <c r="B400" s="4" t="s">
        <v>1027</v>
      </c>
      <c r="C400" s="17"/>
      <c r="D400" s="5"/>
      <c r="E400" s="5"/>
      <c r="F400" s="5"/>
      <c r="G400" s="5"/>
      <c r="H400" s="5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2:51" x14ac:dyDescent="0.2">
      <c r="B401" s="4" t="s">
        <v>1028</v>
      </c>
      <c r="C401" s="17"/>
      <c r="D401" s="5"/>
      <c r="E401" s="5"/>
      <c r="F401" s="5"/>
      <c r="G401" s="5"/>
      <c r="H401" s="5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2:51" x14ac:dyDescent="0.2">
      <c r="B402" s="4" t="s">
        <v>1029</v>
      </c>
      <c r="C402" s="17"/>
      <c r="D402" s="5"/>
      <c r="E402" s="5"/>
      <c r="F402" s="5"/>
      <c r="G402" s="5"/>
      <c r="H402" s="5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2:51" x14ac:dyDescent="0.2">
      <c r="B403" s="4" t="s">
        <v>1030</v>
      </c>
      <c r="C403" s="17"/>
      <c r="D403" s="5"/>
      <c r="E403" s="5"/>
      <c r="F403" s="5"/>
      <c r="G403" s="5"/>
      <c r="H403" s="5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2:51" x14ac:dyDescent="0.2">
      <c r="B404" s="4" t="s">
        <v>1031</v>
      </c>
      <c r="C404" s="17"/>
      <c r="D404" s="5"/>
      <c r="E404" s="5"/>
      <c r="F404" s="5"/>
      <c r="G404" s="5"/>
      <c r="H404" s="5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2:51" x14ac:dyDescent="0.2">
      <c r="B405" s="4" t="s">
        <v>1032</v>
      </c>
      <c r="C405" s="17"/>
      <c r="D405" s="5"/>
      <c r="E405" s="5"/>
      <c r="F405" s="5"/>
      <c r="G405" s="5"/>
      <c r="H405" s="5"/>
    </row>
    <row r="406" spans="2:51" x14ac:dyDescent="0.2">
      <c r="B406" s="4" t="s">
        <v>1033</v>
      </c>
      <c r="C406" s="17"/>
      <c r="D406" s="5"/>
      <c r="E406" s="5"/>
      <c r="F406" s="5"/>
      <c r="G406" s="5"/>
      <c r="H406" s="5"/>
    </row>
    <row r="407" spans="2:51" x14ac:dyDescent="0.2">
      <c r="B407" s="4" t="s">
        <v>1034</v>
      </c>
      <c r="C407" s="17"/>
      <c r="D407" s="5"/>
      <c r="E407" s="5"/>
      <c r="F407" s="5"/>
      <c r="G407" s="5"/>
      <c r="H407" s="5"/>
    </row>
    <row r="408" spans="2:51" x14ac:dyDescent="0.2">
      <c r="B408" s="4" t="s">
        <v>1035</v>
      </c>
      <c r="C408" s="17"/>
      <c r="D408" s="5"/>
      <c r="E408" s="5"/>
      <c r="F408" s="5"/>
      <c r="G408" s="5"/>
      <c r="H408" s="5"/>
    </row>
    <row r="409" spans="2:51" x14ac:dyDescent="0.2">
      <c r="B409" s="4" t="s">
        <v>1036</v>
      </c>
      <c r="C409" s="17"/>
      <c r="D409" s="5"/>
      <c r="E409" s="5"/>
      <c r="F409" s="5"/>
      <c r="G409" s="5"/>
      <c r="H409" s="5"/>
    </row>
    <row r="410" spans="2:51" x14ac:dyDescent="0.2">
      <c r="B410" s="4" t="s">
        <v>1037</v>
      </c>
      <c r="C410" s="17"/>
      <c r="D410" s="5"/>
      <c r="E410" s="5"/>
      <c r="F410" s="5"/>
      <c r="G410" s="5"/>
      <c r="H410" s="5"/>
    </row>
    <row r="411" spans="2:51" x14ac:dyDescent="0.2">
      <c r="B411" s="4" t="s">
        <v>1038</v>
      </c>
      <c r="C411" s="17"/>
      <c r="D411" s="5"/>
      <c r="E411" s="5"/>
      <c r="F411" s="5"/>
      <c r="G411" s="5"/>
      <c r="H411" s="5"/>
    </row>
    <row r="412" spans="2:51" x14ac:dyDescent="0.2">
      <c r="B412" s="30" t="s">
        <v>1039</v>
      </c>
      <c r="C412" s="17" t="s">
        <v>1134</v>
      </c>
      <c r="D412" s="5">
        <v>4</v>
      </c>
      <c r="E412" s="5"/>
      <c r="F412" s="5" t="s">
        <v>1143</v>
      </c>
      <c r="G412" s="5" t="s">
        <v>41</v>
      </c>
      <c r="H412" s="5">
        <v>24</v>
      </c>
    </row>
    <row r="413" spans="2:51" x14ac:dyDescent="0.2">
      <c r="B413" s="4" t="s">
        <v>1040</v>
      </c>
      <c r="C413" s="17"/>
      <c r="D413" s="5"/>
      <c r="E413" s="5"/>
      <c r="F413" s="5"/>
      <c r="G413" s="5"/>
      <c r="H413" s="5"/>
    </row>
    <row r="414" spans="2:51" x14ac:dyDescent="0.2">
      <c r="B414" s="4" t="s">
        <v>1041</v>
      </c>
      <c r="C414" s="17"/>
      <c r="D414" s="5"/>
      <c r="E414" s="5"/>
      <c r="F414" s="5"/>
      <c r="G414" s="5"/>
      <c r="H414" s="5"/>
    </row>
    <row r="415" spans="2:51" x14ac:dyDescent="0.2">
      <c r="B415" s="4" t="s">
        <v>1042</v>
      </c>
      <c r="C415" s="17"/>
      <c r="D415" s="5"/>
      <c r="E415" s="5"/>
      <c r="F415" s="5"/>
      <c r="G415" s="5"/>
      <c r="H415" s="5"/>
    </row>
    <row r="416" spans="2:51" x14ac:dyDescent="0.2">
      <c r="B416" s="4" t="s">
        <v>1043</v>
      </c>
      <c r="C416" s="17"/>
      <c r="D416" s="5"/>
      <c r="E416" s="5"/>
      <c r="F416" s="5"/>
      <c r="G416" s="5"/>
      <c r="H416" s="5"/>
    </row>
    <row r="417" spans="2:8" x14ac:dyDescent="0.2">
      <c r="B417" s="4" t="s">
        <v>1044</v>
      </c>
      <c r="C417" s="17"/>
      <c r="D417" s="5"/>
      <c r="E417" s="5"/>
      <c r="F417" s="5"/>
      <c r="G417" s="5"/>
      <c r="H417" s="5"/>
    </row>
    <row r="418" spans="2:8" x14ac:dyDescent="0.2">
      <c r="B418" s="4" t="s">
        <v>1045</v>
      </c>
      <c r="C418" s="17"/>
      <c r="D418" s="5"/>
      <c r="E418" s="5"/>
      <c r="F418" s="5"/>
      <c r="G418" s="5"/>
      <c r="H418" s="5"/>
    </row>
    <row r="419" spans="2:8" x14ac:dyDescent="0.2">
      <c r="B419" s="30" t="s">
        <v>1046</v>
      </c>
      <c r="C419" s="17" t="s">
        <v>1170</v>
      </c>
      <c r="D419" s="5">
        <v>4</v>
      </c>
      <c r="E419" s="5"/>
      <c r="F419" s="5" t="s">
        <v>1143</v>
      </c>
      <c r="G419" s="5" t="s">
        <v>915</v>
      </c>
      <c r="H419" s="5">
        <v>22</v>
      </c>
    </row>
    <row r="420" spans="2:8" x14ac:dyDescent="0.2">
      <c r="B420" s="30" t="s">
        <v>1047</v>
      </c>
      <c r="C420" s="17" t="s">
        <v>1145</v>
      </c>
      <c r="D420" s="5">
        <v>4</v>
      </c>
      <c r="E420" s="5"/>
      <c r="F420" s="5" t="s">
        <v>916</v>
      </c>
      <c r="G420" s="5" t="s">
        <v>916</v>
      </c>
      <c r="H420" s="5" t="s">
        <v>1144</v>
      </c>
    </row>
    <row r="421" spans="2:8" x14ac:dyDescent="0.2">
      <c r="B421" s="4" t="s">
        <v>1048</v>
      </c>
      <c r="C421" s="17"/>
      <c r="D421" s="5"/>
      <c r="E421" s="5"/>
      <c r="F421" s="5"/>
      <c r="G421" s="5"/>
      <c r="H421" s="5"/>
    </row>
    <row r="422" spans="2:8" x14ac:dyDescent="0.2">
      <c r="B422" s="4" t="s">
        <v>1049</v>
      </c>
      <c r="C422" s="17"/>
      <c r="D422" s="5"/>
      <c r="E422" s="5"/>
      <c r="F422" s="5"/>
      <c r="G422" s="5"/>
      <c r="H422" s="5"/>
    </row>
    <row r="423" spans="2:8" x14ac:dyDescent="0.2">
      <c r="B423" s="4" t="s">
        <v>1050</v>
      </c>
      <c r="C423" s="17"/>
      <c r="D423" s="5"/>
      <c r="E423" s="5"/>
      <c r="F423" s="5"/>
      <c r="G423" s="5"/>
      <c r="H423" s="5"/>
    </row>
    <row r="424" spans="2:8" x14ac:dyDescent="0.2">
      <c r="B424" s="4" t="s">
        <v>1051</v>
      </c>
      <c r="C424" s="17"/>
      <c r="D424" s="5"/>
      <c r="E424" s="5"/>
      <c r="F424" s="5"/>
      <c r="G424" s="5"/>
      <c r="H424" s="5"/>
    </row>
    <row r="425" spans="2:8" x14ac:dyDescent="0.2">
      <c r="B425" s="4" t="s">
        <v>1052</v>
      </c>
      <c r="C425" s="17"/>
      <c r="D425" s="5"/>
      <c r="E425" s="5"/>
      <c r="F425" s="5"/>
      <c r="G425" s="5"/>
      <c r="H425" s="5"/>
    </row>
    <row r="426" spans="2:8" x14ac:dyDescent="0.2">
      <c r="B426" s="4" t="s">
        <v>1053</v>
      </c>
      <c r="C426" s="17"/>
      <c r="D426" s="5"/>
      <c r="E426" s="5"/>
      <c r="F426" s="5"/>
      <c r="G426" s="5"/>
      <c r="H426" s="5"/>
    </row>
    <row r="427" spans="2:8" x14ac:dyDescent="0.2">
      <c r="B427" s="4" t="s">
        <v>1054</v>
      </c>
      <c r="C427" s="17"/>
      <c r="D427" s="5"/>
      <c r="E427" s="5"/>
      <c r="F427" s="5"/>
      <c r="G427" s="5"/>
      <c r="H427" s="5"/>
    </row>
    <row r="428" spans="2:8" x14ac:dyDescent="0.2">
      <c r="B428" s="30" t="s">
        <v>1055</v>
      </c>
      <c r="C428" s="17" t="s">
        <v>1146</v>
      </c>
      <c r="D428" s="5">
        <v>4</v>
      </c>
      <c r="E428" s="5"/>
      <c r="F428" s="5" t="s">
        <v>916</v>
      </c>
      <c r="G428" s="5" t="s">
        <v>916</v>
      </c>
      <c r="H428" s="5" t="s">
        <v>916</v>
      </c>
    </row>
    <row r="429" spans="2:8" x14ac:dyDescent="0.2">
      <c r="B429" s="30" t="s">
        <v>1056</v>
      </c>
      <c r="C429" s="17" t="s">
        <v>1132</v>
      </c>
      <c r="D429" s="5">
        <v>4</v>
      </c>
      <c r="E429" s="5"/>
      <c r="F429" s="5" t="s">
        <v>1143</v>
      </c>
      <c r="G429" s="5" t="s">
        <v>915</v>
      </c>
      <c r="H429" s="5">
        <v>9</v>
      </c>
    </row>
    <row r="430" spans="2:8" x14ac:dyDescent="0.2">
      <c r="B430" s="4" t="s">
        <v>1057</v>
      </c>
      <c r="C430" s="17"/>
      <c r="D430" s="5"/>
      <c r="E430" s="5"/>
      <c r="F430" s="5"/>
      <c r="G430" s="5"/>
      <c r="H430" s="5"/>
    </row>
    <row r="431" spans="2:8" x14ac:dyDescent="0.2">
      <c r="B431" s="30" t="s">
        <v>1058</v>
      </c>
      <c r="C431" s="17" t="s">
        <v>1171</v>
      </c>
      <c r="D431" s="5">
        <v>4</v>
      </c>
      <c r="E431" s="5"/>
      <c r="F431" s="5" t="s">
        <v>1143</v>
      </c>
      <c r="G431" s="5" t="s">
        <v>915</v>
      </c>
      <c r="H431" s="5">
        <v>16</v>
      </c>
    </row>
    <row r="432" spans="2:8" x14ac:dyDescent="0.2">
      <c r="B432" s="4" t="s">
        <v>1059</v>
      </c>
      <c r="C432" s="17"/>
      <c r="D432" s="5"/>
      <c r="E432" s="5"/>
      <c r="F432" s="5"/>
      <c r="G432" s="5"/>
      <c r="H432" s="5"/>
    </row>
    <row r="433" spans="2:8" x14ac:dyDescent="0.2">
      <c r="B433" s="4" t="s">
        <v>1060</v>
      </c>
      <c r="C433" s="17"/>
      <c r="D433" s="5"/>
      <c r="E433" s="5"/>
      <c r="F433" s="5"/>
      <c r="G433" s="5"/>
      <c r="H433" s="5"/>
    </row>
    <row r="434" spans="2:8" x14ac:dyDescent="0.2">
      <c r="B434" s="4" t="s">
        <v>1061</v>
      </c>
      <c r="C434" s="17"/>
      <c r="D434" s="5"/>
      <c r="E434" s="5"/>
      <c r="F434" s="5"/>
      <c r="G434" s="5"/>
      <c r="H434" s="5"/>
    </row>
    <row r="435" spans="2:8" x14ac:dyDescent="0.2">
      <c r="B435" s="4" t="s">
        <v>1062</v>
      </c>
      <c r="C435" s="17"/>
      <c r="D435" s="5"/>
      <c r="E435" s="5"/>
      <c r="F435" s="5"/>
      <c r="G435" s="5"/>
      <c r="H435" s="5"/>
    </row>
    <row r="436" spans="2:8" x14ac:dyDescent="0.2">
      <c r="B436" s="4" t="s">
        <v>1063</v>
      </c>
      <c r="C436" s="17"/>
      <c r="D436" s="5"/>
      <c r="E436" s="5"/>
      <c r="F436" s="5"/>
      <c r="G436" s="5"/>
      <c r="H436" s="5"/>
    </row>
    <row r="437" spans="2:8" x14ac:dyDescent="0.2">
      <c r="B437" s="30" t="s">
        <v>1064</v>
      </c>
      <c r="C437" s="17" t="s">
        <v>1131</v>
      </c>
      <c r="D437" s="5">
        <v>4</v>
      </c>
      <c r="E437" s="5"/>
      <c r="F437" s="5" t="s">
        <v>778</v>
      </c>
      <c r="G437" s="5" t="s">
        <v>915</v>
      </c>
      <c r="H437" s="5">
        <v>11</v>
      </c>
    </row>
    <row r="438" spans="2:8" x14ac:dyDescent="0.2">
      <c r="B438" s="30" t="s">
        <v>1065</v>
      </c>
      <c r="C438" s="17" t="s">
        <v>1130</v>
      </c>
      <c r="D438" s="5">
        <v>4</v>
      </c>
      <c r="E438" s="5"/>
      <c r="F438" s="5" t="s">
        <v>1143</v>
      </c>
      <c r="G438" s="5" t="s">
        <v>1147</v>
      </c>
      <c r="H438" s="5">
        <v>13</v>
      </c>
    </row>
    <row r="439" spans="2:8" x14ac:dyDescent="0.2">
      <c r="B439" s="4" t="s">
        <v>1066</v>
      </c>
      <c r="C439" s="17"/>
      <c r="D439" s="5"/>
      <c r="E439" s="5"/>
      <c r="F439" s="5"/>
      <c r="G439" s="5"/>
      <c r="H439" s="5"/>
    </row>
    <row r="440" spans="2:8" x14ac:dyDescent="0.2">
      <c r="B440" s="30" t="s">
        <v>1067</v>
      </c>
      <c r="C440" s="17" t="s">
        <v>1172</v>
      </c>
      <c r="D440" s="5">
        <v>4</v>
      </c>
      <c r="E440" s="5"/>
      <c r="F440" s="5" t="s">
        <v>778</v>
      </c>
      <c r="G440" s="5" t="s">
        <v>915</v>
      </c>
      <c r="H440" s="5">
        <v>19</v>
      </c>
    </row>
    <row r="441" spans="2:8" x14ac:dyDescent="0.2">
      <c r="B441" s="4" t="s">
        <v>1068</v>
      </c>
      <c r="C441" s="17"/>
      <c r="D441" s="5"/>
      <c r="E441" s="5"/>
      <c r="F441" s="5"/>
      <c r="G441" s="5"/>
      <c r="H441" s="5"/>
    </row>
    <row r="442" spans="2:8" x14ac:dyDescent="0.2">
      <c r="B442" s="4" t="s">
        <v>1069</v>
      </c>
      <c r="C442" s="17"/>
      <c r="D442" s="5"/>
      <c r="E442" s="5"/>
      <c r="F442" s="5"/>
      <c r="G442" s="5"/>
      <c r="H442" s="5"/>
    </row>
    <row r="443" spans="2:8" x14ac:dyDescent="0.2">
      <c r="B443" s="30" t="s">
        <v>1070</v>
      </c>
      <c r="C443" s="17" t="s">
        <v>1135</v>
      </c>
      <c r="D443" s="5">
        <v>4</v>
      </c>
      <c r="E443" s="5"/>
      <c r="F443" s="5" t="s">
        <v>1143</v>
      </c>
      <c r="G443" s="5" t="s">
        <v>912</v>
      </c>
      <c r="H443" s="5">
        <v>13</v>
      </c>
    </row>
    <row r="444" spans="2:8" x14ac:dyDescent="0.2">
      <c r="B444" s="30" t="s">
        <v>1071</v>
      </c>
      <c r="C444" s="17" t="s">
        <v>1136</v>
      </c>
      <c r="D444" s="5">
        <v>4</v>
      </c>
      <c r="E444" s="5"/>
      <c r="F444" s="5" t="s">
        <v>916</v>
      </c>
      <c r="G444" s="5" t="s">
        <v>916</v>
      </c>
      <c r="H444" s="5" t="s">
        <v>916</v>
      </c>
    </row>
    <row r="445" spans="2:8" x14ac:dyDescent="0.2">
      <c r="B445" s="4" t="s">
        <v>1072</v>
      </c>
      <c r="C445" s="17"/>
      <c r="D445" s="5"/>
      <c r="E445" s="5"/>
      <c r="F445" s="5"/>
      <c r="G445" s="5"/>
      <c r="H445" s="5"/>
    </row>
    <row r="446" spans="2:8" x14ac:dyDescent="0.2">
      <c r="B446" s="4" t="s">
        <v>1073</v>
      </c>
      <c r="C446" s="17"/>
      <c r="D446" s="5"/>
      <c r="E446" s="5"/>
      <c r="F446" s="5"/>
      <c r="G446" s="5"/>
      <c r="H446" s="5"/>
    </row>
    <row r="447" spans="2:8" x14ac:dyDescent="0.2">
      <c r="B447" s="30" t="s">
        <v>1074</v>
      </c>
      <c r="C447" s="17" t="s">
        <v>1136</v>
      </c>
      <c r="D447" s="5">
        <v>4</v>
      </c>
      <c r="E447" s="5"/>
      <c r="F447" s="5" t="s">
        <v>778</v>
      </c>
      <c r="G447" s="5" t="s">
        <v>915</v>
      </c>
      <c r="H447" s="5">
        <v>23</v>
      </c>
    </row>
    <row r="448" spans="2:8" x14ac:dyDescent="0.2">
      <c r="B448" s="30" t="s">
        <v>1075</v>
      </c>
      <c r="C448" s="17" t="s">
        <v>1136</v>
      </c>
      <c r="D448" s="5">
        <v>4</v>
      </c>
      <c r="E448" s="5"/>
      <c r="F448" s="5" t="s">
        <v>778</v>
      </c>
      <c r="G448" s="5" t="s">
        <v>913</v>
      </c>
      <c r="H448" s="5">
        <v>14</v>
      </c>
    </row>
    <row r="449" spans="2:8" x14ac:dyDescent="0.2">
      <c r="B449" s="4" t="s">
        <v>1076</v>
      </c>
      <c r="C449" s="17"/>
      <c r="D449" s="5"/>
      <c r="E449" s="5"/>
      <c r="F449" s="5"/>
      <c r="G449" s="5"/>
      <c r="H449" s="5"/>
    </row>
    <row r="450" spans="2:8" x14ac:dyDescent="0.2">
      <c r="B450" s="4" t="s">
        <v>1077</v>
      </c>
      <c r="C450" s="17"/>
      <c r="D450" s="5"/>
      <c r="E450" s="5"/>
      <c r="F450" s="5"/>
      <c r="G450" s="5"/>
      <c r="H450" s="5"/>
    </row>
    <row r="451" spans="2:8" x14ac:dyDescent="0.2">
      <c r="B451" s="30" t="s">
        <v>1078</v>
      </c>
      <c r="C451" s="17" t="s">
        <v>1136</v>
      </c>
      <c r="D451" s="5">
        <v>4</v>
      </c>
      <c r="E451" s="5"/>
      <c r="F451" s="5" t="s">
        <v>916</v>
      </c>
      <c r="G451" s="5" t="s">
        <v>916</v>
      </c>
      <c r="H451" s="5" t="s">
        <v>916</v>
      </c>
    </row>
    <row r="452" spans="2:8" x14ac:dyDescent="0.2">
      <c r="B452" s="4" t="s">
        <v>1079</v>
      </c>
      <c r="C452" s="17"/>
      <c r="D452" s="5"/>
      <c r="E452" s="5"/>
      <c r="F452" s="5"/>
      <c r="G452" s="5"/>
      <c r="H452" s="5"/>
    </row>
    <row r="453" spans="2:8" x14ac:dyDescent="0.2">
      <c r="B453" s="4" t="s">
        <v>1080</v>
      </c>
      <c r="C453" s="17"/>
      <c r="D453" s="5"/>
      <c r="E453" s="5"/>
      <c r="F453" s="5"/>
      <c r="G453" s="5"/>
      <c r="H453" s="5"/>
    </row>
    <row r="454" spans="2:8" x14ac:dyDescent="0.2">
      <c r="B454" s="4" t="s">
        <v>1081</v>
      </c>
      <c r="C454" s="17"/>
      <c r="D454" s="5"/>
      <c r="E454" s="5"/>
      <c r="F454" s="5"/>
      <c r="G454" s="5"/>
      <c r="H454" s="5"/>
    </row>
    <row r="455" spans="2:8" x14ac:dyDescent="0.2">
      <c r="B455" s="4" t="s">
        <v>1082</v>
      </c>
      <c r="C455" s="17"/>
      <c r="D455" s="5"/>
      <c r="E455" s="5"/>
      <c r="F455" s="5"/>
      <c r="G455" s="5"/>
      <c r="H455" s="5"/>
    </row>
    <row r="456" spans="2:8" x14ac:dyDescent="0.2">
      <c r="B456" s="4" t="s">
        <v>1083</v>
      </c>
      <c r="C456" s="17"/>
      <c r="D456" s="5"/>
      <c r="E456" s="5"/>
      <c r="F456" s="5"/>
      <c r="G456" s="5"/>
      <c r="H456" s="5"/>
    </row>
    <row r="457" spans="2:8" x14ac:dyDescent="0.2">
      <c r="B457" s="4" t="s">
        <v>1084</v>
      </c>
      <c r="C457" s="17"/>
      <c r="D457" s="5"/>
      <c r="E457" s="5"/>
      <c r="F457" s="5"/>
      <c r="G457" s="5"/>
      <c r="H457" s="5"/>
    </row>
    <row r="458" spans="2:8" x14ac:dyDescent="0.2">
      <c r="B458" s="4" t="s">
        <v>1085</v>
      </c>
      <c r="C458" s="17"/>
      <c r="D458" s="5"/>
      <c r="E458" s="5"/>
      <c r="F458" s="5"/>
      <c r="G458" s="5"/>
      <c r="H458" s="5"/>
    </row>
    <row r="459" spans="2:8" x14ac:dyDescent="0.2">
      <c r="B459" s="4" t="s">
        <v>1086</v>
      </c>
      <c r="C459" s="17"/>
      <c r="D459" s="5"/>
      <c r="E459" s="5"/>
      <c r="F459" s="5"/>
      <c r="G459" s="5"/>
      <c r="H459" s="5"/>
    </row>
    <row r="460" spans="2:8" x14ac:dyDescent="0.2">
      <c r="B460" s="4" t="s">
        <v>1087</v>
      </c>
      <c r="C460" s="17"/>
      <c r="D460" s="5"/>
      <c r="E460" s="5"/>
      <c r="F460" s="5"/>
      <c r="G460" s="5"/>
      <c r="H460" s="5"/>
    </row>
    <row r="461" spans="2:8" x14ac:dyDescent="0.2">
      <c r="B461" s="4" t="s">
        <v>1088</v>
      </c>
      <c r="C461" s="17"/>
      <c r="D461" s="5"/>
      <c r="E461" s="5"/>
      <c r="F461" s="5"/>
      <c r="G461" s="5"/>
      <c r="H461" s="5"/>
    </row>
    <row r="462" spans="2:8" x14ac:dyDescent="0.2">
      <c r="B462" s="4" t="s">
        <v>1089</v>
      </c>
      <c r="C462" s="17"/>
      <c r="D462" s="5"/>
      <c r="E462" s="5"/>
      <c r="F462" s="5"/>
      <c r="G462" s="5"/>
      <c r="H462" s="5"/>
    </row>
    <row r="463" spans="2:8" x14ac:dyDescent="0.2">
      <c r="B463" s="4" t="s">
        <v>1090</v>
      </c>
      <c r="C463" s="17"/>
      <c r="D463" s="5"/>
      <c r="E463" s="5"/>
      <c r="F463" s="5"/>
      <c r="G463" s="5"/>
      <c r="H463" s="5"/>
    </row>
    <row r="464" spans="2:8" x14ac:dyDescent="0.2">
      <c r="B464" s="4" t="s">
        <v>1091</v>
      </c>
      <c r="C464" s="17"/>
      <c r="D464" s="5"/>
      <c r="E464" s="5"/>
      <c r="F464" s="5"/>
      <c r="G464" s="5"/>
      <c r="H464" s="5"/>
    </row>
    <row r="465" spans="2:8" x14ac:dyDescent="0.2">
      <c r="B465" s="4" t="s">
        <v>1092</v>
      </c>
      <c r="C465" s="17"/>
      <c r="D465" s="5"/>
      <c r="E465" s="5"/>
      <c r="F465" s="5"/>
      <c r="G465" s="5"/>
      <c r="H465" s="5"/>
    </row>
    <row r="466" spans="2:8" x14ac:dyDescent="0.2">
      <c r="B466" s="4" t="s">
        <v>1093</v>
      </c>
      <c r="C466" s="17"/>
      <c r="D466" s="5"/>
      <c r="E466" s="5"/>
      <c r="F466" s="5"/>
      <c r="G466" s="5"/>
      <c r="H466" s="5"/>
    </row>
    <row r="467" spans="2:8" x14ac:dyDescent="0.2">
      <c r="B467" s="4" t="s">
        <v>1094</v>
      </c>
      <c r="C467" s="17"/>
      <c r="D467" s="5"/>
      <c r="E467" s="5"/>
      <c r="F467" s="5"/>
      <c r="G467" s="5"/>
      <c r="H467" s="5"/>
    </row>
    <row r="468" spans="2:8" x14ac:dyDescent="0.2">
      <c r="B468" s="4" t="s">
        <v>1095</v>
      </c>
      <c r="C468" s="17"/>
      <c r="D468" s="5"/>
      <c r="E468" s="5"/>
      <c r="F468" s="5"/>
      <c r="G468" s="5"/>
      <c r="H468" s="5"/>
    </row>
    <row r="469" spans="2:8" x14ac:dyDescent="0.2">
      <c r="B469" s="4" t="s">
        <v>1096</v>
      </c>
      <c r="C469" s="17"/>
      <c r="D469" s="5"/>
      <c r="E469" s="5"/>
      <c r="F469" s="5"/>
      <c r="G469" s="5"/>
      <c r="H469" s="5"/>
    </row>
    <row r="470" spans="2:8" x14ac:dyDescent="0.2">
      <c r="B470" s="30" t="s">
        <v>1097</v>
      </c>
      <c r="C470" s="17" t="s">
        <v>1133</v>
      </c>
      <c r="D470" s="5">
        <v>4</v>
      </c>
      <c r="E470" s="5"/>
      <c r="F470" s="5" t="s">
        <v>778</v>
      </c>
      <c r="G470" s="5" t="s">
        <v>1137</v>
      </c>
      <c r="H470" s="5">
        <v>9</v>
      </c>
    </row>
    <row r="471" spans="2:8" x14ac:dyDescent="0.2">
      <c r="B471" s="30" t="s">
        <v>1098</v>
      </c>
      <c r="C471" s="17" t="s">
        <v>1148</v>
      </c>
      <c r="D471" s="5">
        <v>4</v>
      </c>
      <c r="E471" s="5"/>
      <c r="F471" s="5" t="s">
        <v>778</v>
      </c>
      <c r="G471" s="5" t="s">
        <v>915</v>
      </c>
      <c r="H471" s="5">
        <v>20</v>
      </c>
    </row>
    <row r="472" spans="2:8" x14ac:dyDescent="0.2">
      <c r="B472" s="4" t="s">
        <v>1099</v>
      </c>
      <c r="C472" s="17"/>
      <c r="D472" s="5"/>
      <c r="E472" s="5"/>
      <c r="F472" s="5"/>
      <c r="G472" s="5"/>
      <c r="H472" s="5"/>
    </row>
    <row r="473" spans="2:8" x14ac:dyDescent="0.2">
      <c r="B473" s="4" t="s">
        <v>1100</v>
      </c>
      <c r="C473" s="17"/>
      <c r="D473" s="5"/>
      <c r="E473" s="5"/>
      <c r="F473" s="5"/>
      <c r="G473" s="5"/>
      <c r="H473" s="5"/>
    </row>
    <row r="474" spans="2:8" x14ac:dyDescent="0.2">
      <c r="B474" s="4" t="s">
        <v>1101</v>
      </c>
      <c r="C474" s="17"/>
      <c r="D474" s="5"/>
      <c r="E474" s="5"/>
      <c r="F474" s="5"/>
      <c r="G474" s="5"/>
      <c r="H474" s="5"/>
    </row>
    <row r="475" spans="2:8" x14ac:dyDescent="0.2">
      <c r="B475" s="4" t="s">
        <v>1102</v>
      </c>
      <c r="C475" s="17"/>
      <c r="D475" s="5"/>
      <c r="E475" s="5"/>
      <c r="F475" s="5"/>
      <c r="G475" s="5"/>
      <c r="H475" s="5"/>
    </row>
    <row r="476" spans="2:8" x14ac:dyDescent="0.2">
      <c r="B476" s="4" t="s">
        <v>1103</v>
      </c>
      <c r="C476" s="17"/>
      <c r="D476" s="5"/>
      <c r="E476" s="5"/>
      <c r="F476" s="5"/>
      <c r="G476" s="5"/>
      <c r="H476" s="5"/>
    </row>
    <row r="477" spans="2:8" x14ac:dyDescent="0.2">
      <c r="B477" s="4" t="s">
        <v>1104</v>
      </c>
      <c r="C477" s="17"/>
      <c r="D477" s="5"/>
      <c r="E477" s="5"/>
      <c r="F477" s="5"/>
      <c r="G477" s="5"/>
      <c r="H477" s="5"/>
    </row>
    <row r="478" spans="2:8" x14ac:dyDescent="0.2">
      <c r="B478" s="4" t="s">
        <v>1105</v>
      </c>
      <c r="C478" s="17"/>
      <c r="D478" s="5"/>
      <c r="E478" s="5"/>
      <c r="F478" s="5"/>
      <c r="G478" s="5"/>
      <c r="H478" s="5"/>
    </row>
    <row r="479" spans="2:8" x14ac:dyDescent="0.2">
      <c r="B479" s="4" t="s">
        <v>1106</v>
      </c>
      <c r="C479" s="17"/>
      <c r="D479" s="5"/>
      <c r="E479" s="5"/>
      <c r="F479" s="5"/>
      <c r="G479" s="5"/>
      <c r="H479" s="5"/>
    </row>
    <row r="480" spans="2:8" x14ac:dyDescent="0.2">
      <c r="B480" s="4" t="s">
        <v>1107</v>
      </c>
      <c r="C480" s="17"/>
      <c r="D480" s="5"/>
      <c r="E480" s="5"/>
      <c r="F480" s="5"/>
      <c r="G480" s="5"/>
      <c r="H480" s="5"/>
    </row>
    <row r="481" spans="2:8" x14ac:dyDescent="0.2">
      <c r="B481" s="4" t="s">
        <v>1108</v>
      </c>
      <c r="C481" s="17"/>
      <c r="D481" s="5"/>
      <c r="E481" s="5"/>
      <c r="F481" s="5"/>
      <c r="G481" s="5"/>
      <c r="H481" s="5"/>
    </row>
    <row r="482" spans="2:8" x14ac:dyDescent="0.2">
      <c r="B482" s="4" t="s">
        <v>1109</v>
      </c>
      <c r="C482" s="17"/>
      <c r="D482" s="5"/>
      <c r="E482" s="5"/>
      <c r="F482" s="5"/>
      <c r="G482" s="5"/>
      <c r="H482" s="5"/>
    </row>
    <row r="483" spans="2:8" x14ac:dyDescent="0.2">
      <c r="B483" s="4" t="s">
        <v>1110</v>
      </c>
      <c r="C483" s="17"/>
      <c r="D483" s="5"/>
      <c r="E483" s="5"/>
      <c r="F483" s="5"/>
      <c r="G483" s="5"/>
      <c r="H483" s="5"/>
    </row>
    <row r="484" spans="2:8" x14ac:dyDescent="0.2">
      <c r="B484" s="4" t="s">
        <v>1111</v>
      </c>
      <c r="C484" s="17"/>
      <c r="D484" s="5"/>
      <c r="E484" s="5"/>
      <c r="F484" s="5"/>
      <c r="G484" s="5"/>
      <c r="H484" s="5"/>
    </row>
    <row r="485" spans="2:8" x14ac:dyDescent="0.2">
      <c r="B485" s="4" t="s">
        <v>1112</v>
      </c>
      <c r="C485" s="17"/>
      <c r="D485" s="5"/>
      <c r="E485" s="5"/>
      <c r="F485" s="5"/>
      <c r="G485" s="5"/>
      <c r="H485" s="5"/>
    </row>
    <row r="486" spans="2:8" x14ac:dyDescent="0.2">
      <c r="B486" s="4" t="s">
        <v>1113</v>
      </c>
      <c r="C486" s="17"/>
      <c r="D486" s="5"/>
      <c r="E486" s="5"/>
      <c r="F486" s="5"/>
      <c r="G486" s="5"/>
      <c r="H486" s="5"/>
    </row>
    <row r="487" spans="2:8" x14ac:dyDescent="0.2">
      <c r="B487" s="4" t="s">
        <v>1114</v>
      </c>
      <c r="C487" s="17"/>
      <c r="D487" s="5"/>
      <c r="E487" s="5"/>
      <c r="F487" s="5"/>
      <c r="G487" s="5"/>
      <c r="H487" s="5"/>
    </row>
    <row r="488" spans="2:8" x14ac:dyDescent="0.2">
      <c r="B488" s="4" t="s">
        <v>1115</v>
      </c>
      <c r="C488" s="17"/>
      <c r="D488" s="5"/>
      <c r="E488" s="5"/>
      <c r="F488" s="5"/>
      <c r="G488" s="5"/>
      <c r="H488" s="5"/>
    </row>
    <row r="489" spans="2:8" x14ac:dyDescent="0.2">
      <c r="B489" s="4" t="s">
        <v>1116</v>
      </c>
      <c r="C489" s="17"/>
      <c r="D489" s="5"/>
      <c r="E489" s="5"/>
      <c r="F489" s="5"/>
      <c r="G489" s="5"/>
      <c r="H489" s="5"/>
    </row>
    <row r="490" spans="2:8" x14ac:dyDescent="0.2">
      <c r="B490" s="4" t="s">
        <v>1117</v>
      </c>
      <c r="C490" s="17"/>
      <c r="D490" s="5"/>
      <c r="E490" s="5"/>
      <c r="F490" s="5"/>
      <c r="G490" s="5"/>
      <c r="H490" s="5"/>
    </row>
    <row r="491" spans="2:8" x14ac:dyDescent="0.2">
      <c r="B491" s="4" t="s">
        <v>1118</v>
      </c>
      <c r="C491" s="17"/>
      <c r="D491" s="5"/>
      <c r="E491" s="5"/>
      <c r="F491" s="5"/>
      <c r="G491" s="5"/>
      <c r="H491" s="5"/>
    </row>
    <row r="492" spans="2:8" x14ac:dyDescent="0.2">
      <c r="B492" s="4" t="s">
        <v>1119</v>
      </c>
      <c r="C492" s="17"/>
      <c r="D492" s="5"/>
      <c r="E492" s="5"/>
      <c r="F492" s="5"/>
      <c r="G492" s="5"/>
      <c r="H492" s="5"/>
    </row>
    <row r="493" spans="2:8" x14ac:dyDescent="0.2">
      <c r="B493" s="4" t="s">
        <v>1120</v>
      </c>
      <c r="C493" s="17"/>
      <c r="D493" s="5"/>
      <c r="E493" s="5"/>
      <c r="F493" s="5"/>
      <c r="G493" s="5"/>
      <c r="H493" s="5"/>
    </row>
    <row r="494" spans="2:8" x14ac:dyDescent="0.2">
      <c r="B494" s="4" t="s">
        <v>1121</v>
      </c>
      <c r="C494" s="17"/>
      <c r="D494" s="5"/>
      <c r="E494" s="5"/>
      <c r="F494" s="5"/>
      <c r="G494" s="5"/>
      <c r="H494" s="5"/>
    </row>
    <row r="495" spans="2:8" x14ac:dyDescent="0.2">
      <c r="B495" s="4" t="s">
        <v>1122</v>
      </c>
      <c r="C495" s="17"/>
      <c r="D495" s="5"/>
      <c r="E495" s="5"/>
      <c r="F495" s="5"/>
      <c r="G495" s="5"/>
      <c r="H495" s="5"/>
    </row>
    <row r="496" spans="2:8" x14ac:dyDescent="0.2">
      <c r="B496" s="4" t="s">
        <v>1123</v>
      </c>
      <c r="C496" s="17"/>
      <c r="D496" s="5"/>
      <c r="E496" s="5"/>
      <c r="F496" s="5"/>
      <c r="G496" s="5"/>
      <c r="H496" s="5"/>
    </row>
    <row r="497" spans="2:8" x14ac:dyDescent="0.2">
      <c r="B497" s="4" t="s">
        <v>1124</v>
      </c>
      <c r="C497" s="17"/>
      <c r="D497" s="5"/>
      <c r="E497" s="5"/>
      <c r="F497" s="5"/>
      <c r="G497" s="5"/>
      <c r="H497" s="5"/>
    </row>
    <row r="498" spans="2:8" x14ac:dyDescent="0.2">
      <c r="B498" s="4" t="s">
        <v>1125</v>
      </c>
      <c r="C498" s="17"/>
      <c r="D498" s="5"/>
      <c r="E498" s="5"/>
      <c r="F498" s="5"/>
      <c r="G498" s="5"/>
      <c r="H498" s="5"/>
    </row>
    <row r="499" spans="2:8" x14ac:dyDescent="0.2">
      <c r="B499" s="4" t="s">
        <v>1126</v>
      </c>
      <c r="C499" s="17"/>
      <c r="D499" s="5"/>
      <c r="E499" s="5"/>
      <c r="F499" s="5"/>
      <c r="G499" s="5"/>
      <c r="H499" s="5"/>
    </row>
    <row r="500" spans="2:8" x14ac:dyDescent="0.2">
      <c r="B500" s="4" t="s">
        <v>1127</v>
      </c>
      <c r="C500" s="17"/>
      <c r="D500" s="5"/>
      <c r="E500" s="5"/>
      <c r="F500" s="5"/>
      <c r="G500" s="5"/>
      <c r="H500" s="5"/>
    </row>
    <row r="501" spans="2:8" x14ac:dyDescent="0.2">
      <c r="B501" s="4" t="s">
        <v>1128</v>
      </c>
      <c r="C501" s="17"/>
      <c r="D501" s="5"/>
      <c r="E501" s="5"/>
      <c r="F501" s="5"/>
      <c r="G501" s="5"/>
      <c r="H501" s="5"/>
    </row>
    <row r="502" spans="2:8" x14ac:dyDescent="0.2">
      <c r="B502" s="4" t="s">
        <v>1129</v>
      </c>
      <c r="C502" s="17"/>
      <c r="D502" s="5"/>
      <c r="E502" s="5"/>
      <c r="F502" s="5"/>
      <c r="G502" s="5"/>
      <c r="H502" s="5"/>
    </row>
  </sheetData>
  <autoFilter ref="B1:AH362"/>
  <conditionalFormatting sqref="K4:V5">
    <cfRule type="cellIs" dxfId="95" priority="93" operator="notEqual">
      <formula>0</formula>
    </cfRule>
    <cfRule type="cellIs" dxfId="94" priority="94" operator="equal">
      <formula>0</formula>
    </cfRule>
    <cfRule type="cellIs" dxfId="93" priority="95" operator="equal">
      <formula>" "</formula>
    </cfRule>
    <cfRule type="cellIs" dxfId="92" priority="96" operator="equal">
      <formula>#N/A</formula>
    </cfRule>
  </conditionalFormatting>
  <conditionalFormatting sqref="K9:V10">
    <cfRule type="cellIs" dxfId="91" priority="89" operator="notEqual">
      <formula>0</formula>
    </cfRule>
    <cfRule type="cellIs" dxfId="90" priority="90" operator="equal">
      <formula>0</formula>
    </cfRule>
    <cfRule type="cellIs" dxfId="89" priority="91" operator="equal">
      <formula>" "</formula>
    </cfRule>
    <cfRule type="cellIs" dxfId="88" priority="92" operator="equal">
      <formula>#N/A</formula>
    </cfRule>
  </conditionalFormatting>
  <conditionalFormatting sqref="K14:V15">
    <cfRule type="cellIs" dxfId="87" priority="85" operator="notEqual">
      <formula>0</formula>
    </cfRule>
    <cfRule type="cellIs" dxfId="86" priority="86" operator="equal">
      <formula>0</formula>
    </cfRule>
    <cfRule type="cellIs" dxfId="85" priority="87" operator="equal">
      <formula>" "</formula>
    </cfRule>
    <cfRule type="cellIs" dxfId="84" priority="88" operator="equal">
      <formula>#N/A</formula>
    </cfRule>
  </conditionalFormatting>
  <conditionalFormatting sqref="X4:AI5">
    <cfRule type="cellIs" dxfId="83" priority="81" operator="notEqual">
      <formula>0</formula>
    </cfRule>
    <cfRule type="cellIs" dxfId="82" priority="82" operator="equal">
      <formula>0</formula>
    </cfRule>
    <cfRule type="cellIs" dxfId="81" priority="83" operator="equal">
      <formula>" "</formula>
    </cfRule>
    <cfRule type="cellIs" dxfId="80" priority="84" operator="equal">
      <formula>#N/A</formula>
    </cfRule>
  </conditionalFormatting>
  <conditionalFormatting sqref="X9:AI10">
    <cfRule type="cellIs" dxfId="79" priority="77" operator="notEqual">
      <formula>0</formula>
    </cfRule>
    <cfRule type="cellIs" dxfId="78" priority="78" operator="equal">
      <formula>0</formula>
    </cfRule>
    <cfRule type="cellIs" dxfId="77" priority="79" operator="equal">
      <formula>" "</formula>
    </cfRule>
    <cfRule type="cellIs" dxfId="76" priority="80" operator="equal">
      <formula>#N/A</formula>
    </cfRule>
  </conditionalFormatting>
  <conditionalFormatting sqref="X14:AI15">
    <cfRule type="cellIs" dxfId="75" priority="73" operator="notEqual">
      <formula>0</formula>
    </cfRule>
    <cfRule type="cellIs" dxfId="74" priority="74" operator="equal">
      <formula>0</formula>
    </cfRule>
    <cfRule type="cellIs" dxfId="73" priority="75" operator="equal">
      <formula>" "</formula>
    </cfRule>
    <cfRule type="cellIs" dxfId="72" priority="76" operator="equal">
      <formula>#N/A</formula>
    </cfRule>
  </conditionalFormatting>
  <conditionalFormatting sqref="K19:V20">
    <cfRule type="cellIs" dxfId="71" priority="69" operator="notEqual">
      <formula>0</formula>
    </cfRule>
    <cfRule type="cellIs" dxfId="70" priority="70" operator="equal">
      <formula>0</formula>
    </cfRule>
    <cfRule type="cellIs" dxfId="69" priority="71" operator="equal">
      <formula>" "</formula>
    </cfRule>
    <cfRule type="cellIs" dxfId="68" priority="72" operator="equal">
      <formula>#N/A</formula>
    </cfRule>
  </conditionalFormatting>
  <conditionalFormatting sqref="K24:V25">
    <cfRule type="cellIs" dxfId="67" priority="65" operator="notEqual">
      <formula>0</formula>
    </cfRule>
    <cfRule type="cellIs" dxfId="66" priority="66" operator="equal">
      <formula>0</formula>
    </cfRule>
    <cfRule type="cellIs" dxfId="65" priority="67" operator="equal">
      <formula>" "</formula>
    </cfRule>
    <cfRule type="cellIs" dxfId="64" priority="68" operator="equal">
      <formula>#N/A</formula>
    </cfRule>
  </conditionalFormatting>
  <conditionalFormatting sqref="K29:V30">
    <cfRule type="cellIs" dxfId="63" priority="61" operator="notEqual">
      <formula>0</formula>
    </cfRule>
    <cfRule type="cellIs" dxfId="62" priority="62" operator="equal">
      <formula>0</formula>
    </cfRule>
    <cfRule type="cellIs" dxfId="61" priority="63" operator="equal">
      <formula>" "</formula>
    </cfRule>
    <cfRule type="cellIs" dxfId="60" priority="64" operator="equal">
      <formula>#N/A</formula>
    </cfRule>
  </conditionalFormatting>
  <conditionalFormatting sqref="X19:AI20">
    <cfRule type="cellIs" dxfId="59" priority="57" operator="notEqual">
      <formula>0</formula>
    </cfRule>
    <cfRule type="cellIs" dxfId="58" priority="58" operator="equal">
      <formula>0</formula>
    </cfRule>
    <cfRule type="cellIs" dxfId="57" priority="59" operator="equal">
      <formula>" "</formula>
    </cfRule>
    <cfRule type="cellIs" dxfId="56" priority="60" operator="equal">
      <formula>#N/A</formula>
    </cfRule>
  </conditionalFormatting>
  <conditionalFormatting sqref="X24:AI25">
    <cfRule type="cellIs" dxfId="55" priority="53" operator="notEqual">
      <formula>0</formula>
    </cfRule>
    <cfRule type="cellIs" dxfId="54" priority="54" operator="equal">
      <formula>0</formula>
    </cfRule>
    <cfRule type="cellIs" dxfId="53" priority="55" operator="equal">
      <formula>" "</formula>
    </cfRule>
    <cfRule type="cellIs" dxfId="52" priority="56" operator="equal">
      <formula>#N/A</formula>
    </cfRule>
  </conditionalFormatting>
  <conditionalFormatting sqref="X29:AI30">
    <cfRule type="cellIs" dxfId="51" priority="49" operator="notEqual">
      <formula>0</formula>
    </cfRule>
    <cfRule type="cellIs" dxfId="50" priority="50" operator="equal">
      <formula>0</formula>
    </cfRule>
    <cfRule type="cellIs" dxfId="49" priority="51" operator="equal">
      <formula>" "</formula>
    </cfRule>
    <cfRule type="cellIs" dxfId="48" priority="52" operator="equal">
      <formula>#N/A</formula>
    </cfRule>
  </conditionalFormatting>
  <conditionalFormatting sqref="K35:V36">
    <cfRule type="cellIs" dxfId="47" priority="45" operator="notEqual">
      <formula>0</formula>
    </cfRule>
    <cfRule type="cellIs" dxfId="46" priority="46" operator="equal">
      <formula>0</formula>
    </cfRule>
    <cfRule type="cellIs" dxfId="45" priority="47" operator="equal">
      <formula>" "</formula>
    </cfRule>
    <cfRule type="cellIs" dxfId="44" priority="48" operator="equal">
      <formula>#N/A</formula>
    </cfRule>
  </conditionalFormatting>
  <conditionalFormatting sqref="X35:AI36">
    <cfRule type="cellIs" dxfId="43" priority="41" operator="notEqual">
      <formula>0</formula>
    </cfRule>
    <cfRule type="cellIs" dxfId="42" priority="42" operator="equal">
      <formula>0</formula>
    </cfRule>
    <cfRule type="cellIs" dxfId="41" priority="43" operator="equal">
      <formula>" "</formula>
    </cfRule>
    <cfRule type="cellIs" dxfId="40" priority="44" operator="equal">
      <formula>#N/A</formula>
    </cfRule>
  </conditionalFormatting>
  <conditionalFormatting sqref="K38:V39">
    <cfRule type="cellIs" dxfId="39" priority="37" operator="notEqual">
      <formula>0</formula>
    </cfRule>
    <cfRule type="cellIs" dxfId="38" priority="38" operator="equal">
      <formula>0</formula>
    </cfRule>
    <cfRule type="cellIs" dxfId="37" priority="39" operator="equal">
      <formula>" "</formula>
    </cfRule>
    <cfRule type="cellIs" dxfId="36" priority="40" operator="equal">
      <formula>#N/A</formula>
    </cfRule>
  </conditionalFormatting>
  <conditionalFormatting sqref="X38:AI39">
    <cfRule type="cellIs" dxfId="35" priority="33" operator="notEqual">
      <formula>0</formula>
    </cfRule>
    <cfRule type="cellIs" dxfId="34" priority="34" operator="equal">
      <formula>0</formula>
    </cfRule>
    <cfRule type="cellIs" dxfId="33" priority="35" operator="equal">
      <formula>" "</formula>
    </cfRule>
    <cfRule type="cellIs" dxfId="32" priority="36" operator="equal">
      <formula>#N/A</formula>
    </cfRule>
  </conditionalFormatting>
  <conditionalFormatting sqref="K41:V42">
    <cfRule type="cellIs" dxfId="31" priority="29" operator="notEqual">
      <formula>0</formula>
    </cfRule>
    <cfRule type="cellIs" dxfId="30" priority="30" operator="equal">
      <formula>0</formula>
    </cfRule>
    <cfRule type="cellIs" dxfId="29" priority="31" operator="equal">
      <formula>" "</formula>
    </cfRule>
    <cfRule type="cellIs" dxfId="28" priority="32" operator="equal">
      <formula>#N/A</formula>
    </cfRule>
  </conditionalFormatting>
  <conditionalFormatting sqref="X41:AI42">
    <cfRule type="cellIs" dxfId="27" priority="25" operator="notEqual">
      <formula>0</formula>
    </cfRule>
    <cfRule type="cellIs" dxfId="26" priority="26" operator="equal">
      <formula>0</formula>
    </cfRule>
    <cfRule type="cellIs" dxfId="25" priority="27" operator="equal">
      <formula>" "</formula>
    </cfRule>
    <cfRule type="cellIs" dxfId="24" priority="28" operator="equal">
      <formula>#N/A</formula>
    </cfRule>
  </conditionalFormatting>
  <conditionalFormatting sqref="K44:V45">
    <cfRule type="cellIs" dxfId="23" priority="21" operator="notEqual">
      <formula>0</formula>
    </cfRule>
    <cfRule type="cellIs" dxfId="22" priority="22" operator="equal">
      <formula>0</formula>
    </cfRule>
    <cfRule type="cellIs" dxfId="21" priority="23" operator="equal">
      <formula>" "</formula>
    </cfRule>
    <cfRule type="cellIs" dxfId="20" priority="24" operator="equal">
      <formula>#N/A</formula>
    </cfRule>
  </conditionalFormatting>
  <conditionalFormatting sqref="X44:AI45">
    <cfRule type="cellIs" dxfId="19" priority="17" operator="notEqual">
      <formula>0</formula>
    </cfRule>
    <cfRule type="cellIs" dxfId="18" priority="18" operator="equal">
      <formula>0</formula>
    </cfRule>
    <cfRule type="cellIs" dxfId="17" priority="19" operator="equal">
      <formula>" "</formula>
    </cfRule>
    <cfRule type="cellIs" dxfId="16" priority="20" operator="equal">
      <formula>#N/A</formula>
    </cfRule>
  </conditionalFormatting>
  <conditionalFormatting sqref="K47:V48">
    <cfRule type="cellIs" dxfId="15" priority="13" operator="notEqual">
      <formula>0</formula>
    </cfRule>
    <cfRule type="cellIs" dxfId="14" priority="14" operator="equal">
      <formula>0</formula>
    </cfRule>
    <cfRule type="cellIs" dxfId="13" priority="15" operator="equal">
      <formula>" "</formula>
    </cfRule>
    <cfRule type="cellIs" dxfId="12" priority="16" operator="equal">
      <formula>#N/A</formula>
    </cfRule>
  </conditionalFormatting>
  <conditionalFormatting sqref="X47:AI48">
    <cfRule type="cellIs" dxfId="11" priority="9" operator="notEqual">
      <formula>0</formula>
    </cfRule>
    <cfRule type="cellIs" dxfId="10" priority="10" operator="equal">
      <formula>0</formula>
    </cfRule>
    <cfRule type="cellIs" dxfId="9" priority="11" operator="equal">
      <formula>" "</formula>
    </cfRule>
    <cfRule type="cellIs" dxfId="8" priority="12" operator="equal">
      <formula>#N/A</formula>
    </cfRule>
  </conditionalFormatting>
  <conditionalFormatting sqref="K50:V51">
    <cfRule type="cellIs" dxfId="7" priority="5" operator="notEqual">
      <formula>0</formula>
    </cfRule>
    <cfRule type="cellIs" dxfId="6" priority="6" operator="equal">
      <formula>0</formula>
    </cfRule>
    <cfRule type="cellIs" dxfId="5" priority="7" operator="equal">
      <formula>" "</formula>
    </cfRule>
    <cfRule type="cellIs" dxfId="4" priority="8" operator="equal">
      <formula>#N/A</formula>
    </cfRule>
  </conditionalFormatting>
  <conditionalFormatting sqref="X50:AI51">
    <cfRule type="cellIs" dxfId="3" priority="1" operator="notEqual">
      <formula>0</formula>
    </cfRule>
    <cfRule type="cellIs" dxfId="2" priority="2" operator="equal">
      <formula>0</formula>
    </cfRule>
    <cfRule type="cellIs" dxfId="1" priority="3" operator="equal">
      <formula>" "</formula>
    </cfRule>
    <cfRule type="cellIs" dxfId="0" priority="4" operator="equal">
      <formula>#N/A</formula>
    </cfRule>
  </conditionalFormatting>
  <dataValidations count="1">
    <dataValidation type="list" allowBlank="1" showInputMessage="1" showErrorMessage="1" sqref="D192:D502 D159:D165 D168:D171 D174:D185 D2:D8 D10:D157">
      <formula1>$AM$2:$AM$6</formula1>
    </dataValidation>
  </dataValidations>
  <hyperlinks>
    <hyperlink ref="J34" r:id="rId1" display="Switch 172.16.16.25"/>
    <hyperlink ref="I3" r:id="rId2" display="Switch 172.16.16.24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6" sqref="C16"/>
    </sheetView>
  </sheetViews>
  <sheetFormatPr baseColWidth="10" defaultRowHeight="12.75" x14ac:dyDescent="0.2"/>
  <sheetData>
    <row r="1" spans="1:6" x14ac:dyDescent="0.2">
      <c r="A1" t="s">
        <v>1223</v>
      </c>
      <c r="B1" t="s">
        <v>1149</v>
      </c>
      <c r="C1" t="s">
        <v>1224</v>
      </c>
    </row>
    <row r="2" spans="1:6" x14ac:dyDescent="0.2">
      <c r="A2" t="s">
        <v>1223</v>
      </c>
      <c r="B2" t="s">
        <v>1149</v>
      </c>
      <c r="C2" t="s">
        <v>1225</v>
      </c>
    </row>
    <row r="3" spans="1:6" x14ac:dyDescent="0.2">
      <c r="A3" t="s">
        <v>1223</v>
      </c>
      <c r="B3" t="s">
        <v>1149</v>
      </c>
      <c r="C3" t="s">
        <v>1226</v>
      </c>
      <c r="D3" t="s">
        <v>778</v>
      </c>
      <c r="E3" t="s">
        <v>912</v>
      </c>
      <c r="F3">
        <v>11</v>
      </c>
    </row>
    <row r="4" spans="1:6" x14ac:dyDescent="0.2">
      <c r="A4" t="s">
        <v>1223</v>
      </c>
      <c r="B4" t="s">
        <v>1149</v>
      </c>
      <c r="C4" t="s">
        <v>1227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5E0807DA2C94CA6832B7717EF96D7" ma:contentTypeVersion="5" ma:contentTypeDescription="Crée un document." ma:contentTypeScope="" ma:versionID="b1d2a14fde3998b38d396a383f324b0e">
  <xsd:schema xmlns:xsd="http://www.w3.org/2001/XMLSchema" xmlns:xs="http://www.w3.org/2001/XMLSchema" xmlns:p="http://schemas.microsoft.com/office/2006/metadata/properties" xmlns:ns2="591ea6ec-6c5e-4819-a2f8-fcdffb64b679" xmlns:ns3="ed3402da-23a4-4f3a-934b-0d8f70dd80c8" targetNamespace="http://schemas.microsoft.com/office/2006/metadata/properties" ma:root="true" ma:fieldsID="76b09b9d49bbd165173ebc25b01db6a4" ns2:_="" ns3:_="">
    <xsd:import namespace="591ea6ec-6c5e-4819-a2f8-fcdffb64b679"/>
    <xsd:import namespace="ed3402da-23a4-4f3a-934b-0d8f70dd80c8"/>
    <xsd:element name="properties">
      <xsd:complexType>
        <xsd:sequence>
          <xsd:element name="documentManagement">
            <xsd:complexType>
              <xsd:all>
                <xsd:element ref="ns2:Type_x0020_de_x0020_Document"/>
                <xsd:element ref="ns3:_dlc_DocId" minOccurs="0"/>
                <xsd:element ref="ns3:_dlc_DocIdUrl" minOccurs="0"/>
                <xsd:element ref="ns3:_dlc_DocIdPersistId" minOccurs="0"/>
                <xsd:element ref="ns2:Site_x0028_s_x0029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ea6ec-6c5e-4819-a2f8-fcdffb64b679" elementFormDefault="qualified">
    <xsd:import namespace="http://schemas.microsoft.com/office/2006/documentManagement/types"/>
    <xsd:import namespace="http://schemas.microsoft.com/office/infopath/2007/PartnerControls"/>
    <xsd:element name="Type_x0020_de_x0020_Document" ma:index="8" ma:displayName="Type de Document" ma:internalName="Type_x0020_de_x0020_Document">
      <xsd:simpleType>
        <xsd:restriction base="dms:Text">
          <xsd:maxLength value="60"/>
        </xsd:restriction>
      </xsd:simpleType>
    </xsd:element>
    <xsd:element name="Site_x0028_s_x0029_" ma:index="12" ma:displayName="Site(s)" ma:default="Multi sites" ma:format="Dropdown" ma:internalName="Site_x0028_s_x0029_">
      <xsd:simpleType>
        <xsd:restriction base="dms:Choice">
          <xsd:enumeration value="Aubigny"/>
          <xsd:enumeration value="Belgique"/>
          <xsd:enumeration value="Bron"/>
          <xsd:enumeration value="Chatou"/>
          <xsd:enumeration value="Couzon"/>
          <xsd:enumeration value="Laval"/>
          <xsd:enumeration value="Louverné"/>
          <xsd:enumeration value="Saint-Berthvin"/>
          <xsd:enumeration value="Saint-Denis"/>
          <xsd:enumeration value="Saint-Denis CF"/>
          <xsd:enumeration value="Trissino"/>
          <xsd:enumeration value="Multi si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402da-23a4-4f3a-934b-0d8f70dd80c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0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te_x0028_s_x0029_ xmlns="591ea6ec-6c5e-4819-a2f8-fcdffb64b679">Chatou</Site_x0028_s_x0029_>
    <Type_x0020_de_x0020_Document xmlns="591ea6ec-6c5e-4819-a2f8-fcdffb64b679">Information</Type_x0020_de_x0020_Document>
    <_dlc_DocId xmlns="ed3402da-23a4-4f3a-934b-0d8f70dd80c8">QCUY77PHUTTK-103-192</_dlc_DocId>
    <_dlc_DocIdUrl xmlns="ed3402da-23a4-4f3a-934b-0d8f70dd80c8">
      <Url>http://portailwsf/InfoTel/Administration/France/_layouts/15/DocIdRedir.aspx?ID=QCUY77PHUTTK-103-192</Url>
      <Description>QCUY77PHUTTK-103-192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A39E448-B41E-4EED-B03E-A901BDDBB6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1ea6ec-6c5e-4819-a2f8-fcdffb64b679"/>
    <ds:schemaRef ds:uri="ed3402da-23a4-4f3a-934b-0d8f70dd8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C6F560-1A53-4B27-891D-147843DBAB7C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d3402da-23a4-4f3a-934b-0d8f70dd80c8"/>
    <ds:schemaRef ds:uri="591ea6ec-6c5e-4819-a2f8-fcdffb64b67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57D814-4903-41FB-9A85-57311A033E7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B5B5F1-2FCF-4185-9BEA-E15D4FC8D1D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Aile Gauche</vt:lpstr>
      <vt:lpstr>Aile Droite</vt:lpstr>
      <vt:lpstr>Brassage Standard Chatou</vt:lpstr>
      <vt:lpstr>'Aile Droite'!Source</vt:lpstr>
      <vt:lpstr>Source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Brassage_IT_Chatou</dc:title>
  <dc:creator>Torres Miguel</dc:creator>
  <cp:lastModifiedBy>Bruguet Teddy</cp:lastModifiedBy>
  <cp:lastPrinted>2016-12-23T10:53:22Z</cp:lastPrinted>
  <dcterms:created xsi:type="dcterms:W3CDTF">2016-11-02T14:06:48Z</dcterms:created>
  <dcterms:modified xsi:type="dcterms:W3CDTF">2017-06-26T08:34:24Z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0x0101001895E0807DA2C94CA6832B7717EF96D7</vt:lpwstr>
  </property>
  <property fmtid="{D5CDD505-2E9C-101B-9397-08002B2CF9AE}" pid="3" name="_dlc_DocIdItemGuid">
    <vt:lpwstr>bed80e6f-1910-457c-b51e-b2c4bd49adfa</vt:lpwstr>
  </property>
</Properties>
</file>